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15435\Desktop\"/>
    </mc:Choice>
  </mc:AlternateContent>
  <xr:revisionPtr revIDLastSave="0" documentId="13_ncr:1_{2A68217B-E508-4F8B-8BAF-D3B561C3351B}" xr6:coauthVersionLast="47" xr6:coauthVersionMax="47" xr10:uidLastSave="{00000000-0000-0000-0000-000000000000}"/>
  <bookViews>
    <workbookView xWindow="-120" yWindow="-120" windowWidth="29040" windowHeight="15840" xr2:uid="{00000000-000D-0000-FFFF-FFFF00000000}"/>
  </bookViews>
  <sheets>
    <sheet name="事業計画書 (R4)" sheetId="1" r:id="rId1"/>
    <sheet name="事業計画書 （記載例）(R4)" sheetId="7" r:id="rId2"/>
    <sheet name="（別紙１）人件費の詳細 (R4)" sheetId="3" r:id="rId3"/>
    <sheet name="（別紙２）水道光熱費の詳細" sheetId="4" r:id="rId4"/>
    <sheet name="（別紙３）燃料費の詳細" sheetId="5" r:id="rId5"/>
  </sheets>
  <definedNames>
    <definedName name="_xlnm.Print_Area" localSheetId="2">'（別紙１）人件費の詳細 (R4)'!$A$1:$K$32</definedName>
    <definedName name="_xlnm.Print_Area" localSheetId="0">'事業計画書 (R4)'!$A$1:$T$134</definedName>
    <definedName name="_xlnm.Print_Area" localSheetId="1">'事業計画書 （記載例）(R4)'!$A$1:$T$136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 i="1" l="1"/>
  <c r="V48" i="1"/>
  <c r="V51" i="1"/>
  <c r="V50" i="1"/>
  <c r="V49" i="1"/>
  <c r="V41" i="1"/>
  <c r="V39" i="1"/>
  <c r="V40" i="1"/>
  <c r="V38" i="1"/>
  <c r="V24" i="1"/>
  <c r="X6" i="1"/>
  <c r="V4" i="1"/>
  <c r="E121" i="1"/>
  <c r="E121" i="7"/>
  <c r="V52" i="7"/>
  <c r="V42" i="7"/>
  <c r="V42" i="1"/>
  <c r="I42" i="1"/>
  <c r="V52" i="1"/>
  <c r="I52" i="7"/>
  <c r="I42" i="7"/>
  <c r="V33" i="7"/>
  <c r="V27" i="7"/>
  <c r="V25" i="7"/>
  <c r="V17" i="7"/>
  <c r="V16" i="7"/>
  <c r="V12" i="7"/>
  <c r="V11" i="7"/>
  <c r="V10" i="7"/>
  <c r="V9" i="7"/>
  <c r="V8" i="7"/>
  <c r="V7" i="7"/>
  <c r="V16" i="1"/>
  <c r="V33" i="1"/>
  <c r="V11" i="1"/>
  <c r="V17" i="1"/>
  <c r="I52" i="1"/>
  <c r="V12" i="1"/>
  <c r="V10" i="1"/>
  <c r="V9" i="1"/>
  <c r="V8" i="1"/>
  <c r="V7" i="1"/>
  <c r="V27" i="1"/>
  <c r="V25" i="1"/>
  <c r="I48" i="5"/>
  <c r="H48" i="5"/>
  <c r="G48" i="5"/>
  <c r="F48" i="5"/>
  <c r="E48" i="5"/>
  <c r="D48" i="5"/>
  <c r="C48" i="5"/>
  <c r="C47" i="5"/>
  <c r="I44" i="5"/>
  <c r="H44" i="5"/>
  <c r="G44" i="5"/>
  <c r="F44" i="5"/>
  <c r="E44" i="5"/>
  <c r="D44" i="5"/>
  <c r="C44" i="5"/>
  <c r="C43" i="5"/>
  <c r="I36" i="5"/>
  <c r="H36" i="5"/>
  <c r="G36" i="5"/>
  <c r="F36" i="5"/>
  <c r="E36" i="5"/>
  <c r="D36" i="5"/>
  <c r="C36" i="5"/>
  <c r="C37" i="5" s="1"/>
  <c r="C35" i="5"/>
  <c r="I32" i="5"/>
  <c r="H32" i="5"/>
  <c r="G32" i="5"/>
  <c r="F32" i="5"/>
  <c r="E32" i="5"/>
  <c r="D32" i="5"/>
  <c r="C32" i="5"/>
  <c r="C31" i="5"/>
  <c r="I24" i="5"/>
  <c r="H24" i="5"/>
  <c r="G24" i="5"/>
  <c r="F24" i="5"/>
  <c r="E24" i="5"/>
  <c r="D24" i="5"/>
  <c r="C24" i="5"/>
  <c r="C23" i="5"/>
  <c r="I20" i="5"/>
  <c r="H20" i="5"/>
  <c r="G20" i="5"/>
  <c r="F20" i="5"/>
  <c r="E20" i="5"/>
  <c r="D20" i="5"/>
  <c r="C20" i="5"/>
  <c r="C19" i="5"/>
  <c r="I12" i="5"/>
  <c r="H12" i="5"/>
  <c r="G12" i="5"/>
  <c r="F12" i="5"/>
  <c r="E12" i="5"/>
  <c r="D12" i="5"/>
  <c r="C12" i="5"/>
  <c r="C13" i="5" s="1"/>
  <c r="C11" i="5"/>
  <c r="I8" i="5"/>
  <c r="H8" i="5"/>
  <c r="G8" i="5"/>
  <c r="F8" i="5"/>
  <c r="E8" i="5"/>
  <c r="D8" i="5"/>
  <c r="C8" i="5"/>
  <c r="C7" i="5"/>
  <c r="J63" i="4"/>
  <c r="I63" i="4"/>
  <c r="H63" i="4"/>
  <c r="G63" i="4"/>
  <c r="F63" i="4"/>
  <c r="E63" i="4"/>
  <c r="D63" i="4"/>
  <c r="D62" i="4"/>
  <c r="D61" i="4"/>
  <c r="J55" i="4"/>
  <c r="I55" i="4"/>
  <c r="H55" i="4"/>
  <c r="G55" i="4"/>
  <c r="F55" i="4"/>
  <c r="E55" i="4"/>
  <c r="D55" i="4"/>
  <c r="D64" i="4" s="1"/>
  <c r="D54" i="4"/>
  <c r="D53" i="4"/>
  <c r="J42" i="4"/>
  <c r="I42" i="4"/>
  <c r="H42" i="4"/>
  <c r="G42" i="4"/>
  <c r="F42" i="4"/>
  <c r="E42" i="4"/>
  <c r="D42" i="4"/>
  <c r="D41" i="4"/>
  <c r="D40" i="4"/>
  <c r="J36" i="4"/>
  <c r="I36" i="4"/>
  <c r="H36" i="4"/>
  <c r="G36" i="4"/>
  <c r="F36" i="4"/>
  <c r="E36" i="4"/>
  <c r="D36" i="4"/>
  <c r="D35" i="4"/>
  <c r="D34" i="4"/>
  <c r="J24" i="4"/>
  <c r="I24" i="4"/>
  <c r="H24" i="4"/>
  <c r="G24" i="4"/>
  <c r="F24" i="4"/>
  <c r="E24" i="4"/>
  <c r="D24" i="4"/>
  <c r="D25" i="4" s="1"/>
  <c r="D23" i="4"/>
  <c r="D22" i="4"/>
  <c r="J14" i="4"/>
  <c r="I14" i="4"/>
  <c r="H14" i="4"/>
  <c r="G14" i="4"/>
  <c r="G25" i="4" s="1"/>
  <c r="F14" i="4"/>
  <c r="E14" i="4"/>
  <c r="D14" i="4"/>
  <c r="D13" i="4"/>
  <c r="D12" i="4"/>
  <c r="X6" i="7" l="1"/>
  <c r="V2" i="7" s="1"/>
  <c r="A135" i="7" s="1"/>
  <c r="A135" i="1"/>
  <c r="C25" i="5"/>
  <c r="C49" i="5"/>
  <c r="J25" i="4"/>
  <c r="E25" i="4"/>
  <c r="D43" i="4"/>
  <c r="F25" i="4"/>
  <c r="I25" i="4"/>
  <c r="H25" i="4"/>
</calcChain>
</file>

<file path=xl/sharedStrings.xml><?xml version="1.0" encoding="utf-8"?>
<sst xmlns="http://schemas.openxmlformats.org/spreadsheetml/2006/main" count="579" uniqueCount="187">
  <si>
    <t>地域社会維持推進交付金事業計画書（特定経営基盤維持事業（R4補正)）</t>
    <rPh sb="0" eb="2">
      <t>チイキ</t>
    </rPh>
    <rPh sb="2" eb="4">
      <t>シャカイ</t>
    </rPh>
    <rPh sb="4" eb="6">
      <t>イジ</t>
    </rPh>
    <rPh sb="6" eb="8">
      <t>スイシン</t>
    </rPh>
    <rPh sb="8" eb="11">
      <t>コウフキン</t>
    </rPh>
    <rPh sb="11" eb="13">
      <t>ジギョウ</t>
    </rPh>
    <rPh sb="13" eb="15">
      <t>ケイカク</t>
    </rPh>
    <rPh sb="15" eb="16">
      <t>ショ</t>
    </rPh>
    <rPh sb="17" eb="19">
      <t>トクテイ</t>
    </rPh>
    <rPh sb="19" eb="21">
      <t>ケイエイ</t>
    </rPh>
    <rPh sb="21" eb="23">
      <t>キバン</t>
    </rPh>
    <rPh sb="23" eb="25">
      <t>イジ</t>
    </rPh>
    <rPh sb="25" eb="27">
      <t>ジギョウ</t>
    </rPh>
    <rPh sb="30" eb="32">
      <t>ホセイ</t>
    </rPh>
    <phoneticPr fontId="3"/>
  </si>
  <si>
    <t>記入日：</t>
    <rPh sb="0" eb="2">
      <t>キニュウ</t>
    </rPh>
    <rPh sb="2" eb="3">
      <t>ビ</t>
    </rPh>
    <phoneticPr fontId="3"/>
  </si>
  <si>
    <t>令和</t>
    <rPh sb="0" eb="2">
      <t>レイワ</t>
    </rPh>
    <phoneticPr fontId="3"/>
  </si>
  <si>
    <t>年</t>
    <rPh sb="0" eb="1">
      <t>ネン</t>
    </rPh>
    <phoneticPr fontId="3"/>
  </si>
  <si>
    <t>月</t>
    <rPh sb="0" eb="1">
      <t>ゲツ</t>
    </rPh>
    <phoneticPr fontId="3"/>
  </si>
  <si>
    <t>日</t>
    <rPh sb="0" eb="1">
      <t>ニチ</t>
    </rPh>
    <phoneticPr fontId="3"/>
  </si>
  <si>
    <t>１．申請者情報</t>
    <rPh sb="2" eb="5">
      <t>シンセイシャ</t>
    </rPh>
    <rPh sb="5" eb="7">
      <t>ジョウホウ</t>
    </rPh>
    <phoneticPr fontId="3"/>
  </si>
  <si>
    <t>ふりがな</t>
    <phoneticPr fontId="3"/>
  </si>
  <si>
    <t>氏名（代表者名）</t>
    <rPh sb="0" eb="2">
      <t>シメイ</t>
    </rPh>
    <rPh sb="3" eb="6">
      <t>ダイヒョウシャ</t>
    </rPh>
    <rPh sb="6" eb="7">
      <t>メイ</t>
    </rPh>
    <phoneticPr fontId="3"/>
  </si>
  <si>
    <t>事業者名</t>
    <rPh sb="0" eb="3">
      <t>ジギョウシャ</t>
    </rPh>
    <rPh sb="3" eb="4">
      <t>メイ</t>
    </rPh>
    <phoneticPr fontId="3"/>
  </si>
  <si>
    <t>住所</t>
    <rPh sb="0" eb="2">
      <t>ジュウショ</t>
    </rPh>
    <phoneticPr fontId="3"/>
  </si>
  <si>
    <t>担当者氏名</t>
    <rPh sb="0" eb="3">
      <t>タントウシャ</t>
    </rPh>
    <rPh sb="3" eb="5">
      <t>シメイ</t>
    </rPh>
    <phoneticPr fontId="3"/>
  </si>
  <si>
    <t>電話</t>
    <rPh sb="0" eb="2">
      <t>デンワ</t>
    </rPh>
    <phoneticPr fontId="3"/>
  </si>
  <si>
    <t>E-mail</t>
    <phoneticPr fontId="3"/>
  </si>
  <si>
    <t>２．特定経営基盤維持事業の計画期間</t>
    <rPh sb="2" eb="4">
      <t>トクテイ</t>
    </rPh>
    <rPh sb="4" eb="6">
      <t>ケイエイ</t>
    </rPh>
    <rPh sb="6" eb="8">
      <t>キバン</t>
    </rPh>
    <rPh sb="8" eb="10">
      <t>イジ</t>
    </rPh>
    <rPh sb="10" eb="12">
      <t>ジギョウ</t>
    </rPh>
    <rPh sb="13" eb="15">
      <t>ケイカク</t>
    </rPh>
    <rPh sb="15" eb="17">
      <t>キカン</t>
    </rPh>
    <phoneticPr fontId="3"/>
  </si>
  <si>
    <t>事業計画期間</t>
    <rPh sb="0" eb="2">
      <t>ジギョウ</t>
    </rPh>
    <rPh sb="2" eb="4">
      <t>ケイカク</t>
    </rPh>
    <rPh sb="4" eb="6">
      <t>キカン</t>
    </rPh>
    <phoneticPr fontId="3"/>
  </si>
  <si>
    <t>月</t>
    <rPh sb="0" eb="1">
      <t>ガツ</t>
    </rPh>
    <phoneticPr fontId="3"/>
  </si>
  <si>
    <t>から</t>
    <phoneticPr fontId="3"/>
  </si>
  <si>
    <t>まで</t>
    <phoneticPr fontId="3"/>
  </si>
  <si>
    <t>※ 令和４年10月１日から令和５年３月31日までの期間を超えない範囲で記入してください。</t>
    <rPh sb="35" eb="37">
      <t>キニュウ</t>
    </rPh>
    <phoneticPr fontId="3"/>
  </si>
  <si>
    <t>※ 事業開始日は交付対象経費を計上する日又はそれよりも前の日に設定してください。</t>
    <rPh sb="29" eb="30">
      <t>ヒ</t>
    </rPh>
    <phoneticPr fontId="3"/>
  </si>
  <si>
    <t>３．雇用の状況</t>
    <rPh sb="2" eb="4">
      <t>コヨウ</t>
    </rPh>
    <rPh sb="5" eb="7">
      <t>ジョウキョウ</t>
    </rPh>
    <phoneticPr fontId="3"/>
  </si>
  <si>
    <t>過去に利用した雇用機会拡充事業の区分</t>
    <rPh sb="0" eb="2">
      <t>カコ</t>
    </rPh>
    <rPh sb="3" eb="5">
      <t>リヨウ</t>
    </rPh>
    <rPh sb="7" eb="9">
      <t>コヨウ</t>
    </rPh>
    <rPh sb="9" eb="11">
      <t>キカイ</t>
    </rPh>
    <rPh sb="11" eb="13">
      <t>カクジュウ</t>
    </rPh>
    <rPh sb="13" eb="15">
      <t>ジギョウ</t>
    </rPh>
    <rPh sb="16" eb="18">
      <t>クブン</t>
    </rPh>
    <phoneticPr fontId="3"/>
  </si>
  <si>
    <t>創業</t>
    <rPh sb="0" eb="2">
      <t>ソウギョウ</t>
    </rPh>
    <phoneticPr fontId="3"/>
  </si>
  <si>
    <t>／</t>
    <phoneticPr fontId="3"/>
  </si>
  <si>
    <t>事業拡大</t>
    <rPh sb="0" eb="2">
      <t>ジギョウ</t>
    </rPh>
    <rPh sb="2" eb="4">
      <t>カクダイ</t>
    </rPh>
    <phoneticPr fontId="3"/>
  </si>
  <si>
    <t>※　雇用機会拡充事業を複数回実施している場合は、直近のものの区分を記入してください。</t>
    <rPh sb="2" eb="4">
      <t>コヨウ</t>
    </rPh>
    <rPh sb="4" eb="6">
      <t>キカイ</t>
    </rPh>
    <rPh sb="6" eb="8">
      <t>カクジュウ</t>
    </rPh>
    <rPh sb="8" eb="10">
      <t>ジギョウ</t>
    </rPh>
    <rPh sb="11" eb="14">
      <t>フクスウカイ</t>
    </rPh>
    <rPh sb="14" eb="16">
      <t>ジッシ</t>
    </rPh>
    <rPh sb="20" eb="22">
      <t>バアイ</t>
    </rPh>
    <rPh sb="24" eb="26">
      <t>チョッキン</t>
    </rPh>
    <rPh sb="30" eb="32">
      <t>クブン</t>
    </rPh>
    <rPh sb="33" eb="35">
      <t>キニュウ</t>
    </rPh>
    <phoneticPr fontId="3"/>
  </si>
  <si>
    <t>上記雇用機会拡充事業の事業開始日</t>
    <rPh sb="0" eb="2">
      <t>ジョウキ</t>
    </rPh>
    <rPh sb="2" eb="4">
      <t>コヨウ</t>
    </rPh>
    <rPh sb="4" eb="6">
      <t>キカイ</t>
    </rPh>
    <rPh sb="6" eb="8">
      <t>カクジュウ</t>
    </rPh>
    <rPh sb="8" eb="10">
      <t>ジギョウ</t>
    </rPh>
    <rPh sb="11" eb="13">
      <t>ジギョウ</t>
    </rPh>
    <rPh sb="13" eb="16">
      <t>カイシビ</t>
    </rPh>
    <phoneticPr fontId="3"/>
  </si>
  <si>
    <t>月</t>
    <rPh sb="0" eb="1">
      <t>ツキ</t>
    </rPh>
    <phoneticPr fontId="3"/>
  </si>
  <si>
    <t>日</t>
    <rPh sb="0" eb="1">
      <t>ヒ</t>
    </rPh>
    <phoneticPr fontId="3"/>
  </si>
  <si>
    <t>特定有人国境離島地域における事業所全体の雇用者数</t>
    <rPh sb="0" eb="2">
      <t>トクテイ</t>
    </rPh>
    <rPh sb="2" eb="4">
      <t>ユウジン</t>
    </rPh>
    <rPh sb="4" eb="6">
      <t>コッキョウ</t>
    </rPh>
    <rPh sb="6" eb="8">
      <t>リトウ</t>
    </rPh>
    <rPh sb="8" eb="10">
      <t>チイキ</t>
    </rPh>
    <rPh sb="14" eb="17">
      <t>ジギョウショ</t>
    </rPh>
    <rPh sb="17" eb="19">
      <t>ゼンタイ</t>
    </rPh>
    <rPh sb="20" eb="23">
      <t>コヨウシャ</t>
    </rPh>
    <rPh sb="23" eb="24">
      <t>スウ</t>
    </rPh>
    <phoneticPr fontId="3"/>
  </si>
  <si>
    <t>事業開始日の前日の雇用者数</t>
    <rPh sb="0" eb="2">
      <t>ジギョウ</t>
    </rPh>
    <rPh sb="2" eb="4">
      <t>カイシ</t>
    </rPh>
    <rPh sb="4" eb="5">
      <t>ビ</t>
    </rPh>
    <rPh sb="6" eb="8">
      <t>ゼンジツ</t>
    </rPh>
    <rPh sb="9" eb="12">
      <t>コヨウシャ</t>
    </rPh>
    <rPh sb="12" eb="13">
      <t>スウ</t>
    </rPh>
    <phoneticPr fontId="3"/>
  </si>
  <si>
    <t>人</t>
    <rPh sb="0" eb="1">
      <t>ニン</t>
    </rPh>
    <phoneticPr fontId="3"/>
  </si>
  <si>
    <t>令和４年３月31日現在の雇用者数</t>
    <rPh sb="0" eb="2">
      <t>レイワ</t>
    </rPh>
    <rPh sb="3" eb="4">
      <t>ネン</t>
    </rPh>
    <rPh sb="5" eb="6">
      <t>ガツ</t>
    </rPh>
    <rPh sb="8" eb="9">
      <t>ニチ</t>
    </rPh>
    <rPh sb="9" eb="11">
      <t>ゲンザイ</t>
    </rPh>
    <rPh sb="15" eb="16">
      <t>カズ</t>
    </rPh>
    <phoneticPr fontId="3"/>
  </si>
  <si>
    <t>うち雇用機会拡充事業により創出した雇用者数</t>
    <phoneticPr fontId="3"/>
  </si>
  <si>
    <t>※　「上記雇用機会拡充事業の事業開始日」、「事業開始日の前日の雇用者数」は、雇用機会拡充事業を複数回実施している場合は、直近のものの事業開始日を記入してください。</t>
    <rPh sb="3" eb="5">
      <t>ジョウキ</t>
    </rPh>
    <rPh sb="5" eb="7">
      <t>コヨウ</t>
    </rPh>
    <rPh sb="7" eb="9">
      <t>キカイ</t>
    </rPh>
    <rPh sb="9" eb="11">
      <t>カクジュウ</t>
    </rPh>
    <rPh sb="11" eb="13">
      <t>ジギョウ</t>
    </rPh>
    <rPh sb="14" eb="16">
      <t>ジギョウ</t>
    </rPh>
    <rPh sb="16" eb="19">
      <t>カイシビ</t>
    </rPh>
    <rPh sb="22" eb="24">
      <t>ジギョウ</t>
    </rPh>
    <rPh sb="24" eb="27">
      <t>カイシビ</t>
    </rPh>
    <rPh sb="28" eb="30">
      <t>ゼンジツ</t>
    </rPh>
    <rPh sb="31" eb="34">
      <t>コヨウシャ</t>
    </rPh>
    <rPh sb="34" eb="35">
      <t>スウ</t>
    </rPh>
    <rPh sb="38" eb="40">
      <t>コヨウ</t>
    </rPh>
    <rPh sb="40" eb="42">
      <t>キカイ</t>
    </rPh>
    <rPh sb="42" eb="44">
      <t>カクジュウ</t>
    </rPh>
    <rPh sb="44" eb="46">
      <t>ジギョウ</t>
    </rPh>
    <rPh sb="47" eb="50">
      <t>フクスウカイ</t>
    </rPh>
    <rPh sb="50" eb="52">
      <t>ジッシ</t>
    </rPh>
    <rPh sb="56" eb="58">
      <t>バアイ</t>
    </rPh>
    <rPh sb="60" eb="62">
      <t>チョッキン</t>
    </rPh>
    <rPh sb="66" eb="68">
      <t>ジギョウ</t>
    </rPh>
    <rPh sb="68" eb="71">
      <t>カイシビ</t>
    </rPh>
    <rPh sb="72" eb="74">
      <t>キニュウ</t>
    </rPh>
    <phoneticPr fontId="3"/>
  </si>
  <si>
    <t>※　「創業」の場合、「上記雇用機会拡充事業の事業開始日」及び「事業開始日の前日の雇用者数」の記入は不要です。</t>
    <rPh sb="3" eb="5">
      <t>ソウギョウ</t>
    </rPh>
    <rPh sb="7" eb="9">
      <t>バアイ</t>
    </rPh>
    <rPh sb="28" eb="29">
      <t>オヨ</t>
    </rPh>
    <rPh sb="31" eb="33">
      <t>ジギョウ</t>
    </rPh>
    <rPh sb="33" eb="36">
      <t>カイシビ</t>
    </rPh>
    <rPh sb="37" eb="39">
      <t>ゼンジツ</t>
    </rPh>
    <rPh sb="40" eb="43">
      <t>コヨウシャ</t>
    </rPh>
    <rPh sb="43" eb="44">
      <t>スウ</t>
    </rPh>
    <rPh sb="46" eb="48">
      <t>キニュウ</t>
    </rPh>
    <rPh sb="49" eb="51">
      <t>フヨウ</t>
    </rPh>
    <phoneticPr fontId="3"/>
  </si>
  <si>
    <t>※　「うち雇用機会拡充事業により創出した雇用者数」は原則として令和４年３月31日時点のものを記入してください。同日までに雇用を創出していなかったものの、その後、雇用を創出した場合は、雇用を創出した日時点の雇用者数を記入してください。</t>
    <rPh sb="46" eb="48">
      <t>キニュウ</t>
    </rPh>
    <phoneticPr fontId="3"/>
  </si>
  <si>
    <t>４．売上高等又は営業利益の状況</t>
    <rPh sb="2" eb="4">
      <t>ウリアゲ</t>
    </rPh>
    <rPh sb="4" eb="5">
      <t>ダカ</t>
    </rPh>
    <rPh sb="5" eb="6">
      <t>トウ</t>
    </rPh>
    <rPh sb="6" eb="7">
      <t>マタ</t>
    </rPh>
    <rPh sb="8" eb="10">
      <t>エイギョウ</t>
    </rPh>
    <rPh sb="10" eb="12">
      <t>リエキ</t>
    </rPh>
    <rPh sb="13" eb="15">
      <t>ジョウキョウ</t>
    </rPh>
    <phoneticPr fontId="3"/>
  </si>
  <si>
    <t>１か月間の売上高等【A】</t>
    <rPh sb="2" eb="4">
      <t>ゲツカン</t>
    </rPh>
    <rPh sb="5" eb="7">
      <t>ウリアゲ</t>
    </rPh>
    <rPh sb="7" eb="8">
      <t>ダカ</t>
    </rPh>
    <rPh sb="8" eb="9">
      <t>トウ</t>
    </rPh>
    <phoneticPr fontId="3"/>
  </si>
  <si>
    <t>千円</t>
    <rPh sb="0" eb="2">
      <t>センエン</t>
    </rPh>
    <phoneticPr fontId="3"/>
  </si>
  <si>
    <t>Aに対応する前年同月の期間とその売上高等【B】</t>
    <rPh sb="2" eb="4">
      <t>タイオウ</t>
    </rPh>
    <rPh sb="6" eb="8">
      <t>ゼンネン</t>
    </rPh>
    <rPh sb="8" eb="10">
      <t>ドウゲツ</t>
    </rPh>
    <rPh sb="11" eb="13">
      <t>キカン</t>
    </rPh>
    <rPh sb="16" eb="19">
      <t>ウリアゲダカ</t>
    </rPh>
    <rPh sb="19" eb="20">
      <t>トウ</t>
    </rPh>
    <phoneticPr fontId="3"/>
  </si>
  <si>
    <t>【C】A／B×100</t>
    <phoneticPr fontId="3"/>
  </si>
  <si>
    <t>※ 「売上高等」は特定有人国境離島地域における事業者の事業所全体の売上高等を記入してください。</t>
    <rPh sb="3" eb="6">
      <t>ウリアゲダカ</t>
    </rPh>
    <rPh sb="6" eb="7">
      <t>トウ</t>
    </rPh>
    <rPh sb="33" eb="36">
      <t>ウリアゲダカ</t>
    </rPh>
    <rPh sb="36" eb="37">
      <t>トウ</t>
    </rPh>
    <rPh sb="38" eb="40">
      <t>キニュウ</t>
    </rPh>
    <phoneticPr fontId="3"/>
  </si>
  <si>
    <t>※　売上高等が確認できる書類をご提出ください。</t>
    <rPh sb="2" eb="4">
      <t>ウリアゲ</t>
    </rPh>
    <rPh sb="4" eb="5">
      <t>ダカ</t>
    </rPh>
    <rPh sb="5" eb="6">
      <t>トウ</t>
    </rPh>
    <rPh sb="7" eb="9">
      <t>カクニン</t>
    </rPh>
    <rPh sb="12" eb="14">
      <t>ショルイ</t>
    </rPh>
    <rPh sb="16" eb="18">
      <t>テイシュツ</t>
    </rPh>
    <phoneticPr fontId="3"/>
  </si>
  <si>
    <t>（営業利益の減少）</t>
    <rPh sb="1" eb="3">
      <t>エイギョウ</t>
    </rPh>
    <rPh sb="3" eb="5">
      <t>リエキ</t>
    </rPh>
    <rPh sb="6" eb="8">
      <t>ゲンショウ</t>
    </rPh>
    <phoneticPr fontId="3"/>
  </si>
  <si>
    <t>１か月間の営業利益【A】</t>
    <rPh sb="2" eb="4">
      <t>ゲツカン</t>
    </rPh>
    <rPh sb="5" eb="7">
      <t>エイギョウ</t>
    </rPh>
    <rPh sb="7" eb="9">
      <t>リエキ</t>
    </rPh>
    <phoneticPr fontId="3"/>
  </si>
  <si>
    <t>Aに対応する前年同月の期間とその営業利益【B】</t>
    <rPh sb="2" eb="4">
      <t>タイオウ</t>
    </rPh>
    <rPh sb="6" eb="8">
      <t>ゼンネン</t>
    </rPh>
    <rPh sb="8" eb="10">
      <t>ドウゲツ</t>
    </rPh>
    <rPh sb="11" eb="13">
      <t>キカン</t>
    </rPh>
    <rPh sb="16" eb="18">
      <t>エイギョウ</t>
    </rPh>
    <rPh sb="18" eb="20">
      <t>リエキ</t>
    </rPh>
    <rPh sb="20" eb="21">
      <t>コウトウ</t>
    </rPh>
    <phoneticPr fontId="3"/>
  </si>
  <si>
    <r>
      <t>※ 「１か月間の営業利益」には、令和４年４月から事業計画を提出する月の前月までの任意の１か月の営業利益を示す指標の値について、前年同月（前々年又は３年前の同じ月との比較でも可能です。）との比較を記入してください。ただし、上記期間での比較が困難なときは、事業計画を提出した月の１年前の同じ月から事業計画を提出した月の前月までの間の適当な１か月との比較を行うことができます。</t>
    </r>
    <r>
      <rPr>
        <b/>
        <u/>
        <sz val="10"/>
        <rFont val="HGｺﾞｼｯｸM"/>
        <family val="3"/>
        <charset val="128"/>
      </rPr>
      <t>選択した１か月の月間売上高等が前年同月比で５％以上減少している等の必要</t>
    </r>
    <r>
      <rPr>
        <sz val="10"/>
        <rFont val="HGｺﾞｼｯｸM"/>
        <family val="3"/>
        <charset val="128"/>
      </rPr>
      <t>があります。なお、「期間」は当該月の初日から末日までとしてください。</t>
    </r>
    <rPh sb="5" eb="6">
      <t>ゲツ</t>
    </rPh>
    <rPh sb="6" eb="7">
      <t>カン</t>
    </rPh>
    <rPh sb="8" eb="10">
      <t>エイギョウ</t>
    </rPh>
    <rPh sb="10" eb="12">
      <t>リエキ</t>
    </rPh>
    <rPh sb="16" eb="18">
      <t>レイワ</t>
    </rPh>
    <rPh sb="19" eb="20">
      <t>ネン</t>
    </rPh>
    <rPh sb="21" eb="22">
      <t>ツキ</t>
    </rPh>
    <rPh sb="40" eb="42">
      <t>ニンイ</t>
    </rPh>
    <rPh sb="45" eb="46">
      <t>ツキ</t>
    </rPh>
    <rPh sb="47" eb="49">
      <t>エイギョウ</t>
    </rPh>
    <rPh sb="49" eb="51">
      <t>リエキ</t>
    </rPh>
    <rPh sb="52" eb="53">
      <t>シメ</t>
    </rPh>
    <rPh sb="54" eb="56">
      <t>シヒョウ</t>
    </rPh>
    <rPh sb="57" eb="58">
      <t>アタイ</t>
    </rPh>
    <rPh sb="68" eb="71">
      <t>ゼンゼンネン</t>
    </rPh>
    <rPh sb="71" eb="72">
      <t>マタ</t>
    </rPh>
    <rPh sb="74" eb="76">
      <t>ネンマエ</t>
    </rPh>
    <rPh sb="77" eb="78">
      <t>オナ</t>
    </rPh>
    <rPh sb="79" eb="80">
      <t>ツキ</t>
    </rPh>
    <rPh sb="82" eb="84">
      <t>ヒカク</t>
    </rPh>
    <rPh sb="86" eb="88">
      <t>カノウ</t>
    </rPh>
    <rPh sb="94" eb="96">
      <t>ヒカク</t>
    </rPh>
    <rPh sb="97" eb="99">
      <t>キニュウ</t>
    </rPh>
    <rPh sb="110" eb="112">
      <t>ジョウキ</t>
    </rPh>
    <rPh sb="112" eb="114">
      <t>キカン</t>
    </rPh>
    <rPh sb="116" eb="118">
      <t>ヒカク</t>
    </rPh>
    <rPh sb="119" eb="121">
      <t>コンナン</t>
    </rPh>
    <rPh sb="126" eb="128">
      <t>ジギョウ</t>
    </rPh>
    <rPh sb="128" eb="130">
      <t>ケイカク</t>
    </rPh>
    <rPh sb="131" eb="133">
      <t>テイシュツ</t>
    </rPh>
    <rPh sb="135" eb="136">
      <t>ツキ</t>
    </rPh>
    <rPh sb="138" eb="139">
      <t>ネン</t>
    </rPh>
    <rPh sb="139" eb="140">
      <t>マエ</t>
    </rPh>
    <rPh sb="141" eb="142">
      <t>オナ</t>
    </rPh>
    <rPh sb="143" eb="144">
      <t>ツキ</t>
    </rPh>
    <rPh sb="146" eb="148">
      <t>ジギョウ</t>
    </rPh>
    <rPh sb="148" eb="150">
      <t>ケイカク</t>
    </rPh>
    <rPh sb="151" eb="153">
      <t>テイシュツ</t>
    </rPh>
    <rPh sb="155" eb="156">
      <t>ツキ</t>
    </rPh>
    <rPh sb="157" eb="159">
      <t>ゼンゲツ</t>
    </rPh>
    <rPh sb="162" eb="163">
      <t>アイダ</t>
    </rPh>
    <rPh sb="164" eb="166">
      <t>テキトウ</t>
    </rPh>
    <rPh sb="169" eb="170">
      <t>ツキ</t>
    </rPh>
    <rPh sb="172" eb="174">
      <t>ヒカク</t>
    </rPh>
    <rPh sb="175" eb="176">
      <t>オコナ</t>
    </rPh>
    <rPh sb="185" eb="187">
      <t>センタク</t>
    </rPh>
    <rPh sb="191" eb="192">
      <t>ゲツ</t>
    </rPh>
    <rPh sb="193" eb="195">
      <t>ゲッカン</t>
    </rPh>
    <rPh sb="195" eb="197">
      <t>ウリアゲ</t>
    </rPh>
    <rPh sb="197" eb="198">
      <t>ダカ</t>
    </rPh>
    <rPh sb="198" eb="199">
      <t>トウ</t>
    </rPh>
    <rPh sb="200" eb="202">
      <t>ゼンネン</t>
    </rPh>
    <rPh sb="202" eb="204">
      <t>ドウゲツ</t>
    </rPh>
    <rPh sb="204" eb="205">
      <t>ヒ</t>
    </rPh>
    <rPh sb="208" eb="210">
      <t>イジョウ</t>
    </rPh>
    <rPh sb="210" eb="212">
      <t>ゲンショウ</t>
    </rPh>
    <rPh sb="216" eb="217">
      <t>トウ</t>
    </rPh>
    <rPh sb="218" eb="220">
      <t>ヒツヨウ</t>
    </rPh>
    <phoneticPr fontId="3"/>
  </si>
  <si>
    <t>※ 「営業利益」は特定有人国境離島地域における事業者の事業所全体の営業利益を記入してください。</t>
    <rPh sb="3" eb="5">
      <t>エイギョウ</t>
    </rPh>
    <rPh sb="5" eb="7">
      <t>リエキ</t>
    </rPh>
    <rPh sb="7" eb="8">
      <t>コウトウ</t>
    </rPh>
    <rPh sb="33" eb="35">
      <t>エイギョウ</t>
    </rPh>
    <rPh sb="35" eb="37">
      <t>リエキ</t>
    </rPh>
    <rPh sb="37" eb="38">
      <t>コウトウ</t>
    </rPh>
    <rPh sb="38" eb="40">
      <t>キニュウ</t>
    </rPh>
    <phoneticPr fontId="3"/>
  </si>
  <si>
    <t>※　営業利益が確認できる書類をご提出ください。</t>
    <rPh sb="2" eb="4">
      <t>エイギョウ</t>
    </rPh>
    <rPh sb="4" eb="6">
      <t>リエキ</t>
    </rPh>
    <rPh sb="7" eb="9">
      <t>カクニン</t>
    </rPh>
    <rPh sb="12" eb="14">
      <t>ショルイ</t>
    </rPh>
    <rPh sb="16" eb="18">
      <t>テイシュツ</t>
    </rPh>
    <phoneticPr fontId="3"/>
  </si>
  <si>
    <t>事業活動の概況と新型コロナウイルス感染症の影響、エネルギー価格・物価高騰の影響</t>
    <rPh sb="29" eb="31">
      <t>カカク</t>
    </rPh>
    <rPh sb="32" eb="34">
      <t>ブッカ</t>
    </rPh>
    <rPh sb="34" eb="36">
      <t>コウトウ</t>
    </rPh>
    <rPh sb="37" eb="39">
      <t>エイキョウ</t>
    </rPh>
    <phoneticPr fontId="3"/>
  </si>
  <si>
    <r>
      <rPr>
        <sz val="11"/>
        <rFont val="HGｺﾞｼｯｸM"/>
        <family val="3"/>
        <charset val="128"/>
      </rPr>
      <t xml:space="preserve">（1）特定有人国境離島地域における事業内容
</t>
    </r>
    <r>
      <rPr>
        <b/>
        <sz val="11"/>
        <color rgb="FFFF0000"/>
        <rFont val="游ゴシック"/>
        <family val="3"/>
        <charset val="128"/>
        <scheme val="minor"/>
      </rPr>
      <t/>
    </r>
    <phoneticPr fontId="3"/>
  </si>
  <si>
    <r>
      <t xml:space="preserve">（2）新型コロナウイルス感染症の影響
</t>
    </r>
    <r>
      <rPr>
        <sz val="11"/>
        <color theme="1"/>
        <rFont val="游ゴシック"/>
        <family val="2"/>
        <charset val="128"/>
        <scheme val="minor"/>
      </rPr>
      <t/>
    </r>
    <phoneticPr fontId="3"/>
  </si>
  <si>
    <t>（3）エネルギー価格高騰の影響</t>
    <rPh sb="8" eb="10">
      <t>カカク</t>
    </rPh>
    <rPh sb="10" eb="12">
      <t>コウトウ</t>
    </rPh>
    <rPh sb="13" eb="15">
      <t>エイキョウ</t>
    </rPh>
    <phoneticPr fontId="3"/>
  </si>
  <si>
    <t>（4）物価高騰の影響</t>
    <rPh sb="3" eb="5">
      <t>ブッカ</t>
    </rPh>
    <rPh sb="5" eb="7">
      <t>コウトウ</t>
    </rPh>
    <rPh sb="8" eb="10">
      <t>エイキョウ</t>
    </rPh>
    <phoneticPr fontId="3"/>
  </si>
  <si>
    <t>５．当面の経営基盤の維持及び雇用の確保に関する具体的な計画</t>
    <rPh sb="2" eb="4">
      <t>トウメン</t>
    </rPh>
    <rPh sb="5" eb="7">
      <t>ケイエイ</t>
    </rPh>
    <rPh sb="7" eb="9">
      <t>キバン</t>
    </rPh>
    <rPh sb="10" eb="12">
      <t>イジ</t>
    </rPh>
    <rPh sb="12" eb="13">
      <t>オヨ</t>
    </rPh>
    <rPh sb="14" eb="16">
      <t>コヨウ</t>
    </rPh>
    <rPh sb="17" eb="19">
      <t>カクホ</t>
    </rPh>
    <rPh sb="20" eb="21">
      <t>カン</t>
    </rPh>
    <rPh sb="23" eb="26">
      <t>グタイテキ</t>
    </rPh>
    <rPh sb="27" eb="29">
      <t>ケイカク</t>
    </rPh>
    <phoneticPr fontId="3"/>
  </si>
  <si>
    <t>（１）当面の経営基盤の維持に関する計画（※本事業との関係も含めて記入してください。）</t>
    <rPh sb="3" eb="5">
      <t>トウメン</t>
    </rPh>
    <rPh sb="6" eb="8">
      <t>ケイエイ</t>
    </rPh>
    <rPh sb="8" eb="10">
      <t>キバン</t>
    </rPh>
    <rPh sb="11" eb="13">
      <t>イジ</t>
    </rPh>
    <rPh sb="14" eb="15">
      <t>カン</t>
    </rPh>
    <rPh sb="17" eb="19">
      <t>ケイカク</t>
    </rPh>
    <phoneticPr fontId="3"/>
  </si>
  <si>
    <t>（２）当面の雇用の確保に関する計画（※本事業との関係も含めて記入してください。）</t>
    <rPh sb="3" eb="5">
      <t>トウメン</t>
    </rPh>
    <rPh sb="6" eb="8">
      <t>コヨウ</t>
    </rPh>
    <rPh sb="9" eb="11">
      <t>カクホ</t>
    </rPh>
    <rPh sb="12" eb="13">
      <t>カン</t>
    </rPh>
    <rPh sb="15" eb="17">
      <t>ケイカク</t>
    </rPh>
    <phoneticPr fontId="3"/>
  </si>
  <si>
    <t>６．交付対象経費明細表</t>
    <rPh sb="2" eb="4">
      <t>コウフ</t>
    </rPh>
    <rPh sb="4" eb="6">
      <t>タイショウ</t>
    </rPh>
    <rPh sb="6" eb="8">
      <t>ケイヒ</t>
    </rPh>
    <rPh sb="8" eb="11">
      <t>メイサイヒョウ</t>
    </rPh>
    <phoneticPr fontId="3"/>
  </si>
  <si>
    <t>費目</t>
    <rPh sb="0" eb="2">
      <t>ヒモク</t>
    </rPh>
    <phoneticPr fontId="3"/>
  </si>
  <si>
    <t>交付対象経費</t>
    <rPh sb="0" eb="2">
      <t>コウフ</t>
    </rPh>
    <rPh sb="2" eb="4">
      <t>タイショウ</t>
    </rPh>
    <rPh sb="4" eb="6">
      <t>ケイヒ</t>
    </rPh>
    <phoneticPr fontId="3"/>
  </si>
  <si>
    <t>経費の内訳</t>
    <rPh sb="0" eb="2">
      <t>ケイヒ</t>
    </rPh>
    <rPh sb="3" eb="5">
      <t>ウチワケ</t>
    </rPh>
    <phoneticPr fontId="3"/>
  </si>
  <si>
    <t>(2)店舗等借入費</t>
    <rPh sb="3" eb="5">
      <t>テンポ</t>
    </rPh>
    <rPh sb="5" eb="6">
      <t>トウ</t>
    </rPh>
    <rPh sb="6" eb="8">
      <t>カリイレ</t>
    </rPh>
    <rPh sb="8" eb="9">
      <t>ヒ</t>
    </rPh>
    <phoneticPr fontId="3"/>
  </si>
  <si>
    <t>(3)広告宣伝費</t>
    <rPh sb="3" eb="5">
      <t>コウコク</t>
    </rPh>
    <rPh sb="5" eb="8">
      <t>センデンヒ</t>
    </rPh>
    <phoneticPr fontId="3"/>
  </si>
  <si>
    <t>(4)従業員の教育訓練経費</t>
    <rPh sb="3" eb="6">
      <t>ジュウギョウイン</t>
    </rPh>
    <rPh sb="7" eb="9">
      <t>キョウイク</t>
    </rPh>
    <rPh sb="9" eb="11">
      <t>クンレン</t>
    </rPh>
    <rPh sb="11" eb="13">
      <t>ケイヒ</t>
    </rPh>
    <phoneticPr fontId="3"/>
  </si>
  <si>
    <t>(5)感染防止対策費</t>
    <rPh sb="3" eb="5">
      <t>カンセン</t>
    </rPh>
    <rPh sb="5" eb="7">
      <t>ボウシ</t>
    </rPh>
    <rPh sb="7" eb="9">
      <t>タイサク</t>
    </rPh>
    <rPh sb="9" eb="10">
      <t>ヒ</t>
    </rPh>
    <phoneticPr fontId="3"/>
  </si>
  <si>
    <t>(6)その他事業を継続する上で必要な経費</t>
    <rPh sb="5" eb="6">
      <t>タ</t>
    </rPh>
    <rPh sb="6" eb="8">
      <t>ジギョウ</t>
    </rPh>
    <rPh sb="9" eb="11">
      <t>ケイゾク</t>
    </rPh>
    <rPh sb="13" eb="14">
      <t>ウエ</t>
    </rPh>
    <rPh sb="15" eb="17">
      <t>ヒツヨウ</t>
    </rPh>
    <rPh sb="18" eb="20">
      <t>ケイヒ</t>
    </rPh>
    <phoneticPr fontId="3"/>
  </si>
  <si>
    <t>合計</t>
    <rPh sb="0" eb="2">
      <t>ゴウケイ</t>
    </rPh>
    <phoneticPr fontId="3"/>
  </si>
  <si>
    <t>※ 交付対象経費として人件費を計上する場合は、（別紙１）人件費の詳細を提出してください。</t>
    <rPh sb="24" eb="26">
      <t>ベッシ</t>
    </rPh>
    <rPh sb="32" eb="34">
      <t>ショウサイ</t>
    </rPh>
    <phoneticPr fontId="3"/>
  </si>
  <si>
    <t>※ 交付対象経費として電気料金を計上する場合は（別紙２）水道光熱費の詳細、ガソリン料金を計上する場合は（別紙３）燃料費の詳細を提出してください。</t>
    <rPh sb="11" eb="13">
      <t>デンキ</t>
    </rPh>
    <rPh sb="13" eb="15">
      <t>リョウキン</t>
    </rPh>
    <rPh sb="16" eb="18">
      <t>ケイジョウ</t>
    </rPh>
    <rPh sb="20" eb="22">
      <t>バアイ</t>
    </rPh>
    <rPh sb="24" eb="26">
      <t>ベッシ</t>
    </rPh>
    <rPh sb="28" eb="30">
      <t>スイドウ</t>
    </rPh>
    <rPh sb="30" eb="33">
      <t>コウネツヒ</t>
    </rPh>
    <rPh sb="34" eb="36">
      <t>ショウサイ</t>
    </rPh>
    <rPh sb="41" eb="43">
      <t>リョウキン</t>
    </rPh>
    <rPh sb="44" eb="46">
      <t>ケイジョウ</t>
    </rPh>
    <rPh sb="48" eb="50">
      <t>バアイ</t>
    </rPh>
    <rPh sb="52" eb="54">
      <t>ベッシ</t>
    </rPh>
    <rPh sb="56" eb="59">
      <t>ネンリョウヒ</t>
    </rPh>
    <rPh sb="60" eb="62">
      <t>ショウサイ</t>
    </rPh>
    <phoneticPr fontId="3"/>
  </si>
  <si>
    <t>７．他の補助金等の利用状況</t>
    <rPh sb="2" eb="3">
      <t>ホカ</t>
    </rPh>
    <rPh sb="4" eb="7">
      <t>ホジョキン</t>
    </rPh>
    <rPh sb="7" eb="8">
      <t>トウ</t>
    </rPh>
    <rPh sb="9" eb="11">
      <t>リヨウ</t>
    </rPh>
    <rPh sb="11" eb="13">
      <t>ジョウキョウ</t>
    </rPh>
    <phoneticPr fontId="3"/>
  </si>
  <si>
    <t>補助金の名称</t>
    <rPh sb="0" eb="3">
      <t>ホジョキン</t>
    </rPh>
    <rPh sb="4" eb="6">
      <t>メイショウ</t>
    </rPh>
    <phoneticPr fontId="3"/>
  </si>
  <si>
    <t>受給(予定)の有無</t>
    <rPh sb="0" eb="2">
      <t>ジュキュウ</t>
    </rPh>
    <rPh sb="3" eb="5">
      <t>ヨテイ</t>
    </rPh>
    <rPh sb="7" eb="9">
      <t>ウム</t>
    </rPh>
    <phoneticPr fontId="3"/>
  </si>
  <si>
    <t>雇用調整助成金又は緊急雇用安定助成金</t>
    <rPh sb="0" eb="2">
      <t>コヨウ</t>
    </rPh>
    <rPh sb="2" eb="4">
      <t>チョウセイ</t>
    </rPh>
    <rPh sb="4" eb="7">
      <t>ジョセイキン</t>
    </rPh>
    <rPh sb="7" eb="8">
      <t>マタ</t>
    </rPh>
    <rPh sb="9" eb="11">
      <t>キンキュウ</t>
    </rPh>
    <rPh sb="11" eb="13">
      <t>コヨウ</t>
    </rPh>
    <rPh sb="13" eb="15">
      <t>アンテイ</t>
    </rPh>
    <rPh sb="15" eb="18">
      <t>ジョセイキン</t>
    </rPh>
    <phoneticPr fontId="3"/>
  </si>
  <si>
    <t>□無</t>
    <rPh sb="1" eb="2">
      <t>ナシ</t>
    </rPh>
    <phoneticPr fontId="3"/>
  </si>
  <si>
    <t>□有</t>
    <rPh sb="1" eb="2">
      <t>アリ</t>
    </rPh>
    <phoneticPr fontId="3"/>
  </si>
  <si>
    <t>上記以外の補助金等（　　　　　　　　　　　　　　　　　　　）</t>
    <rPh sb="0" eb="2">
      <t>ジョウキ</t>
    </rPh>
    <rPh sb="2" eb="4">
      <t>イガイ</t>
    </rPh>
    <rPh sb="5" eb="8">
      <t>ホジョキン</t>
    </rPh>
    <rPh sb="8" eb="9">
      <t>トウ</t>
    </rPh>
    <phoneticPr fontId="3"/>
  </si>
  <si>
    <t>※ 雇用調整助成金又は緊急雇用安定助成金と同一の経費を本事業の経費として計上できませんのでご注意ください（他の補助金等も同様です）。</t>
    <rPh sb="27" eb="28">
      <t>ホン</t>
    </rPh>
    <phoneticPr fontId="3"/>
  </si>
  <si>
    <t>【記載例】</t>
    <phoneticPr fontId="3"/>
  </si>
  <si>
    <t>海洋　次郎</t>
    <rPh sb="3" eb="5">
      <t>ジロウ</t>
    </rPh>
    <phoneticPr fontId="3"/>
  </si>
  <si>
    <t>平成</t>
    <rPh sb="0" eb="2">
      <t>ヘイセイ</t>
    </rPh>
    <phoneticPr fontId="3"/>
  </si>
  <si>
    <t>○</t>
    <phoneticPr fontId="3"/>
  </si>
  <si>
    <r>
      <rPr>
        <sz val="11"/>
        <rFont val="HGｺﾞｼｯｸM"/>
        <family val="3"/>
        <charset val="128"/>
      </rPr>
      <t xml:space="preserve">(1)特定有人国境離島地域における事業内容
</t>
    </r>
    <r>
      <rPr>
        <b/>
        <sz val="11"/>
        <color rgb="FFFF0000"/>
        <rFont val="游ゴシック"/>
        <family val="3"/>
        <charset val="128"/>
        <scheme val="minor"/>
      </rPr>
      <t/>
    </r>
    <phoneticPr fontId="3"/>
  </si>
  <si>
    <t>　当社は、平成20年4月に●●県▲▲島にて創業し、以来牡蠣の養殖業を営んでいる。育てた牡蠣は、島内向けの販売だけでなく、島のブランド品としてJFを通じて東京の大手飲食店など島外にも幅広く販売している。</t>
    <phoneticPr fontId="3"/>
  </si>
  <si>
    <r>
      <rPr>
        <sz val="11"/>
        <rFont val="HGｺﾞｼｯｸM"/>
        <family val="3"/>
        <charset val="128"/>
      </rPr>
      <t xml:space="preserve">(2)新型コロナウイルス感染症の影響
</t>
    </r>
    <r>
      <rPr>
        <sz val="11"/>
        <color theme="1"/>
        <rFont val="游ゴシック"/>
        <family val="2"/>
        <charset val="128"/>
        <scheme val="minor"/>
      </rPr>
      <t/>
    </r>
    <phoneticPr fontId="3"/>
  </si>
  <si>
    <t>　これまでは東京の大手飲食店や島内の宿泊施設等での宴会向けを中心に販路を確保していたが、今般の新型コロナウイルス感染症の影響により、飲食店の営業自粛や歓送迎会の開催自粛等、大幅に消費が落ち込み、売り上げが前年同期比でおよそ41%減少したため、事業活動の縮小を余儀なくされることになった。</t>
    <phoneticPr fontId="3"/>
  </si>
  <si>
    <t>　昨年度に比べ、電気代が最大○円/月、ガス代が○円/月値上がっている。また、ガソリン代も○円/ﾘｯﾄﾙしたため、経営コストの増大につながっている。</t>
    <rPh sb="1" eb="3">
      <t>サクネン</t>
    </rPh>
    <rPh sb="3" eb="4">
      <t>ド</t>
    </rPh>
    <rPh sb="5" eb="6">
      <t>クラ</t>
    </rPh>
    <rPh sb="8" eb="11">
      <t>デンキダイ</t>
    </rPh>
    <rPh sb="12" eb="14">
      <t>サイダイ</t>
    </rPh>
    <rPh sb="15" eb="16">
      <t>エン</t>
    </rPh>
    <rPh sb="17" eb="18">
      <t>ツキ</t>
    </rPh>
    <rPh sb="21" eb="22">
      <t>ダイ</t>
    </rPh>
    <rPh sb="24" eb="25">
      <t>エン</t>
    </rPh>
    <rPh sb="26" eb="27">
      <t>ツキ</t>
    </rPh>
    <rPh sb="27" eb="29">
      <t>ネア</t>
    </rPh>
    <rPh sb="42" eb="43">
      <t>ダイ</t>
    </rPh>
    <rPh sb="45" eb="46">
      <t>エン</t>
    </rPh>
    <rPh sb="56" eb="58">
      <t>ケイエイ</t>
    </rPh>
    <rPh sb="62" eb="64">
      <t>ゾウダイ</t>
    </rPh>
    <phoneticPr fontId="3"/>
  </si>
  <si>
    <t>　原材料の○○が前年比10％以上高騰し、また、包装資材の○は約５％高騰している。それのすべてを価格に反映させると売り上げに影響を与える可能性があるため、すべてを価格に転嫁することができず（原材料費の値上がり分の５割程度を転嫁）、収益に影響を与えている。
　本土から移出されてくる食品が〇％、日用品が〇％値上がりし、生活への影響も大きい。
　物価高騰への対応、雇用の維持するため、平均〇％（〇円）の賃上げを行った。</t>
    <rPh sb="1" eb="4">
      <t>ゲンザイリョウ</t>
    </rPh>
    <rPh sb="8" eb="11">
      <t>ゼンネンヒ</t>
    </rPh>
    <rPh sb="14" eb="16">
      <t>イジョウ</t>
    </rPh>
    <rPh sb="16" eb="18">
      <t>コウトウ</t>
    </rPh>
    <rPh sb="23" eb="25">
      <t>ホウソウ</t>
    </rPh>
    <rPh sb="25" eb="27">
      <t>シザイ</t>
    </rPh>
    <rPh sb="30" eb="31">
      <t>ヤク</t>
    </rPh>
    <rPh sb="33" eb="35">
      <t>コウトウ</t>
    </rPh>
    <rPh sb="47" eb="49">
      <t>カカク</t>
    </rPh>
    <rPh sb="50" eb="52">
      <t>ハンエイ</t>
    </rPh>
    <rPh sb="56" eb="57">
      <t>ウ</t>
    </rPh>
    <rPh sb="58" eb="59">
      <t>ア</t>
    </rPh>
    <rPh sb="61" eb="63">
      <t>エイキョウ</t>
    </rPh>
    <rPh sb="64" eb="65">
      <t>アタ</t>
    </rPh>
    <rPh sb="67" eb="70">
      <t>カノウセイ</t>
    </rPh>
    <rPh sb="80" eb="82">
      <t>カカク</t>
    </rPh>
    <rPh sb="83" eb="85">
      <t>テンカ</t>
    </rPh>
    <rPh sb="94" eb="97">
      <t>ゲンザイリョウ</t>
    </rPh>
    <rPh sb="97" eb="98">
      <t>ヒ</t>
    </rPh>
    <rPh sb="99" eb="101">
      <t>ネア</t>
    </rPh>
    <rPh sb="103" eb="104">
      <t>ブン</t>
    </rPh>
    <rPh sb="106" eb="107">
      <t>ワリ</t>
    </rPh>
    <rPh sb="107" eb="109">
      <t>テイド</t>
    </rPh>
    <rPh sb="110" eb="112">
      <t>テンカ</t>
    </rPh>
    <rPh sb="114" eb="116">
      <t>シュウエキ</t>
    </rPh>
    <rPh sb="117" eb="119">
      <t>エイキョウ</t>
    </rPh>
    <rPh sb="120" eb="121">
      <t>アタ</t>
    </rPh>
    <rPh sb="128" eb="130">
      <t>ホンド</t>
    </rPh>
    <rPh sb="132" eb="134">
      <t>イシュツ</t>
    </rPh>
    <rPh sb="139" eb="141">
      <t>ショクヒン</t>
    </rPh>
    <rPh sb="145" eb="148">
      <t>ニチヨウヒン</t>
    </rPh>
    <rPh sb="151" eb="153">
      <t>ネア</t>
    </rPh>
    <rPh sb="157" eb="159">
      <t>セイカツ</t>
    </rPh>
    <rPh sb="161" eb="163">
      <t>エイキョウ</t>
    </rPh>
    <rPh sb="164" eb="165">
      <t>オオ</t>
    </rPh>
    <rPh sb="170" eb="172">
      <t>ブッカ</t>
    </rPh>
    <rPh sb="172" eb="174">
      <t>コウトウ</t>
    </rPh>
    <rPh sb="176" eb="178">
      <t>タイオウ</t>
    </rPh>
    <rPh sb="179" eb="181">
      <t>コヨウ</t>
    </rPh>
    <rPh sb="182" eb="184">
      <t>イジ</t>
    </rPh>
    <rPh sb="189" eb="191">
      <t>ヘイキン</t>
    </rPh>
    <rPh sb="195" eb="196">
      <t>エン</t>
    </rPh>
    <rPh sb="198" eb="200">
      <t>チンア</t>
    </rPh>
    <rPh sb="202" eb="203">
      <t>オコナ</t>
    </rPh>
    <phoneticPr fontId="3"/>
  </si>
  <si>
    <t xml:space="preserve">・〇〇市の「〇〇支援金制度」を活用して債務返済、光熱費等に充てる。
・これまでは東京の大手飲食店や島内の宿泊施設をはじめとする法人向けの事業が中心であったが、今後はホームページをリニューアルするとともに大手インターネット通販サイトへの登録を行って現在はほぼ機能が停止しているネット販売部門のてこ入れをして個人向け事業も強化する。
・その他の運転資金は日本政策金融公庫、XX銀行の無利子融資により調達できる見込み。
</t>
    <phoneticPr fontId="3"/>
  </si>
  <si>
    <t>■有</t>
    <rPh sb="1" eb="2">
      <t>アリ</t>
    </rPh>
    <phoneticPr fontId="3"/>
  </si>
  <si>
    <t>■無</t>
    <rPh sb="1" eb="2">
      <t>ナシ</t>
    </rPh>
    <phoneticPr fontId="3"/>
  </si>
  <si>
    <t>（別紙１）</t>
    <rPh sb="1" eb="3">
      <t>ベッシ</t>
    </rPh>
    <phoneticPr fontId="3"/>
  </si>
  <si>
    <t>人件費の詳細</t>
    <rPh sb="0" eb="3">
      <t>ジンケンヒ</t>
    </rPh>
    <rPh sb="4" eb="6">
      <t>ショウサイ</t>
    </rPh>
    <phoneticPr fontId="3"/>
  </si>
  <si>
    <t>人件費を計上する雇用者の業務内容（1名ずつ記載）</t>
    <rPh sb="0" eb="3">
      <t>ジンケンヒ</t>
    </rPh>
    <rPh sb="4" eb="6">
      <t>ケイジョウ</t>
    </rPh>
    <rPh sb="8" eb="11">
      <t>コヨウシャ</t>
    </rPh>
    <rPh sb="12" eb="14">
      <t>ギョウム</t>
    </rPh>
    <rPh sb="14" eb="16">
      <t>ナイヨウ</t>
    </rPh>
    <rPh sb="18" eb="19">
      <t>メイ</t>
    </rPh>
    <rPh sb="21" eb="23">
      <t>キサイ</t>
    </rPh>
    <phoneticPr fontId="3"/>
  </si>
  <si>
    <t>①</t>
    <phoneticPr fontId="3"/>
  </si>
  <si>
    <t>(1)業務内容</t>
    <rPh sb="3" eb="5">
      <t>ギョウム</t>
    </rPh>
    <rPh sb="5" eb="7">
      <t>ナイヨウ</t>
    </rPh>
    <phoneticPr fontId="3"/>
  </si>
  <si>
    <t>(2)経営基盤の維持に必要な理由</t>
    <phoneticPr fontId="3"/>
  </si>
  <si>
    <t>②</t>
    <phoneticPr fontId="3"/>
  </si>
  <si>
    <t>③</t>
    <phoneticPr fontId="3"/>
  </si>
  <si>
    <t>（別紙２）</t>
    <rPh sb="1" eb="3">
      <t>ベッシ</t>
    </rPh>
    <phoneticPr fontId="3"/>
  </si>
  <si>
    <t>水道光熱費に係る補助対象経費の詳細</t>
    <rPh sb="0" eb="2">
      <t>スイドウ</t>
    </rPh>
    <rPh sb="2" eb="5">
      <t>コウネツヒ</t>
    </rPh>
    <rPh sb="6" eb="7">
      <t>カカ</t>
    </rPh>
    <rPh sb="8" eb="10">
      <t>ホジョ</t>
    </rPh>
    <rPh sb="10" eb="12">
      <t>タイショウ</t>
    </rPh>
    <rPh sb="12" eb="14">
      <t>ケイヒ</t>
    </rPh>
    <rPh sb="15" eb="17">
      <t>ショウサイ</t>
    </rPh>
    <phoneticPr fontId="3"/>
  </si>
  <si>
    <t>【電気】</t>
    <rPh sb="1" eb="3">
      <t>デンキ</t>
    </rPh>
    <phoneticPr fontId="3"/>
  </si>
  <si>
    <t>前年度</t>
    <rPh sb="0" eb="3">
      <t>ゼンネンド</t>
    </rPh>
    <phoneticPr fontId="3"/>
  </si>
  <si>
    <t>Ｒ３年10月</t>
    <rPh sb="2" eb="3">
      <t>ネン</t>
    </rPh>
    <rPh sb="5" eb="6">
      <t>ツキ</t>
    </rPh>
    <phoneticPr fontId="3"/>
  </si>
  <si>
    <t>Ｒ３年11月</t>
    <rPh sb="2" eb="3">
      <t>ネン</t>
    </rPh>
    <rPh sb="5" eb="6">
      <t>ツキ</t>
    </rPh>
    <phoneticPr fontId="3"/>
  </si>
  <si>
    <t>Ｒ３年12月</t>
    <rPh sb="2" eb="3">
      <t>ネン</t>
    </rPh>
    <rPh sb="5" eb="6">
      <t>ツキ</t>
    </rPh>
    <phoneticPr fontId="3"/>
  </si>
  <si>
    <t>Ｒ４年１月</t>
    <rPh sb="2" eb="3">
      <t>ネン</t>
    </rPh>
    <rPh sb="4" eb="5">
      <t>ツキ</t>
    </rPh>
    <phoneticPr fontId="3"/>
  </si>
  <si>
    <t>Ｒ４年２月</t>
    <rPh sb="2" eb="3">
      <t>ネン</t>
    </rPh>
    <rPh sb="4" eb="5">
      <t>ツキ</t>
    </rPh>
    <phoneticPr fontId="3"/>
  </si>
  <si>
    <t>Ｒ４年３月</t>
    <rPh sb="2" eb="3">
      <t>ネン</t>
    </rPh>
    <rPh sb="4" eb="5">
      <t>ツキ</t>
    </rPh>
    <phoneticPr fontId="3"/>
  </si>
  <si>
    <t>基本料金（円）</t>
    <rPh sb="0" eb="2">
      <t>キホン</t>
    </rPh>
    <rPh sb="2" eb="4">
      <t>リョウキン</t>
    </rPh>
    <rPh sb="5" eb="6">
      <t>エン</t>
    </rPh>
    <phoneticPr fontId="3"/>
  </si>
  <si>
    <t>従量料金単価
（円/kWh）</t>
    <rPh sb="0" eb="2">
      <t>ジュウリョウ</t>
    </rPh>
    <rPh sb="2" eb="4">
      <t>リョウキン</t>
    </rPh>
    <rPh sb="4" eb="6">
      <t>タンカ</t>
    </rPh>
    <rPh sb="8" eb="9">
      <t>エン</t>
    </rPh>
    <phoneticPr fontId="3"/>
  </si>
  <si>
    <t>燃料費調整額単価（円/kWh）</t>
    <rPh sb="0" eb="3">
      <t>ネンリョウヒ</t>
    </rPh>
    <rPh sb="3" eb="6">
      <t>チョウセイガク</t>
    </rPh>
    <rPh sb="6" eb="8">
      <t>タンカ</t>
    </rPh>
    <rPh sb="9" eb="10">
      <t>エン</t>
    </rPh>
    <phoneticPr fontId="3"/>
  </si>
  <si>
    <t>再生可能エネルギー発電促進賦課金（円）</t>
    <rPh sb="0" eb="2">
      <t>サイセイ</t>
    </rPh>
    <rPh sb="2" eb="4">
      <t>カノウ</t>
    </rPh>
    <rPh sb="9" eb="11">
      <t>ハツデン</t>
    </rPh>
    <rPh sb="11" eb="13">
      <t>ソクシン</t>
    </rPh>
    <rPh sb="13" eb="16">
      <t>フカキン</t>
    </rPh>
    <rPh sb="17" eb="18">
      <t>エン</t>
    </rPh>
    <phoneticPr fontId="3"/>
  </si>
  <si>
    <t>使用量（kWh）</t>
    <rPh sb="0" eb="3">
      <t>シヨウリョウ</t>
    </rPh>
    <phoneticPr fontId="3"/>
  </si>
  <si>
    <t>電力量料金（円）</t>
    <rPh sb="0" eb="3">
      <t>デンリョクリョウ</t>
    </rPh>
    <rPh sb="3" eb="5">
      <t>リョウキン</t>
    </rPh>
    <rPh sb="6" eb="7">
      <t>エン</t>
    </rPh>
    <phoneticPr fontId="3"/>
  </si>
  <si>
    <t>電気料金計（円）</t>
    <rPh sb="0" eb="2">
      <t>デンキ</t>
    </rPh>
    <rPh sb="2" eb="4">
      <t>リョウキン</t>
    </rPh>
    <rPh sb="4" eb="5">
      <t>ケイ</t>
    </rPh>
    <rPh sb="6" eb="7">
      <t>エン</t>
    </rPh>
    <phoneticPr fontId="3"/>
  </si>
  <si>
    <t>今年度</t>
    <rPh sb="0" eb="3">
      <t>コンネンド</t>
    </rPh>
    <phoneticPr fontId="3"/>
  </si>
  <si>
    <t>Ｒ４年10月</t>
    <rPh sb="2" eb="3">
      <t>ネン</t>
    </rPh>
    <rPh sb="5" eb="6">
      <t>ツキ</t>
    </rPh>
    <phoneticPr fontId="3"/>
  </si>
  <si>
    <t>Ｒ４年11月</t>
    <rPh sb="2" eb="3">
      <t>ネン</t>
    </rPh>
    <rPh sb="5" eb="6">
      <t>ツキ</t>
    </rPh>
    <phoneticPr fontId="3"/>
  </si>
  <si>
    <t>Ｒ４年12月</t>
    <rPh sb="2" eb="3">
      <t>ネン</t>
    </rPh>
    <rPh sb="5" eb="6">
      <t>ツキ</t>
    </rPh>
    <phoneticPr fontId="3"/>
  </si>
  <si>
    <t>Ｒ５年１月</t>
    <rPh sb="2" eb="3">
      <t>ネン</t>
    </rPh>
    <rPh sb="4" eb="5">
      <t>ツキ</t>
    </rPh>
    <phoneticPr fontId="3"/>
  </si>
  <si>
    <t>Ｒ５年２月</t>
    <rPh sb="2" eb="3">
      <t>ネン</t>
    </rPh>
    <rPh sb="4" eb="5">
      <t>ツキ</t>
    </rPh>
    <phoneticPr fontId="3"/>
  </si>
  <si>
    <t>Ｒ５年３月</t>
    <rPh sb="2" eb="3">
      <t>ネン</t>
    </rPh>
    <rPh sb="4" eb="5">
      <t>ツキ</t>
    </rPh>
    <phoneticPr fontId="3"/>
  </si>
  <si>
    <t>増減</t>
    <rPh sb="0" eb="2">
      <t>ゾウゲン</t>
    </rPh>
    <phoneticPr fontId="3"/>
  </si>
  <si>
    <t>注：単価、料金等は消費税抜きで記入してください。</t>
    <rPh sb="0" eb="1">
      <t>チュウ</t>
    </rPh>
    <rPh sb="2" eb="4">
      <t>タンカ</t>
    </rPh>
    <rPh sb="5" eb="7">
      <t>リョウキン</t>
    </rPh>
    <rPh sb="7" eb="8">
      <t>トウ</t>
    </rPh>
    <rPh sb="9" eb="11">
      <t>ショウヒ</t>
    </rPh>
    <rPh sb="11" eb="13">
      <t>ゼイヌ</t>
    </rPh>
    <rPh sb="15" eb="17">
      <t>キニュウ</t>
    </rPh>
    <phoneticPr fontId="3"/>
  </si>
  <si>
    <t>※契約形態等に合わせて、必要に応じて項目を増減してください。</t>
    <rPh sb="1" eb="3">
      <t>ケイヤク</t>
    </rPh>
    <rPh sb="3" eb="5">
      <t>ケイタイ</t>
    </rPh>
    <rPh sb="5" eb="6">
      <t>トウ</t>
    </rPh>
    <rPh sb="7" eb="8">
      <t>ア</t>
    </rPh>
    <rPh sb="12" eb="14">
      <t>ヒツヨウ</t>
    </rPh>
    <rPh sb="15" eb="16">
      <t>オウ</t>
    </rPh>
    <rPh sb="18" eb="20">
      <t>コウモク</t>
    </rPh>
    <rPh sb="21" eb="23">
      <t>ゾウゲン</t>
    </rPh>
    <phoneticPr fontId="3"/>
  </si>
  <si>
    <t>【ガス】</t>
    <phoneticPr fontId="3"/>
  </si>
  <si>
    <t>従量料金単価（円/㎥）</t>
    <rPh sb="0" eb="2">
      <t>ジュウリョウ</t>
    </rPh>
    <rPh sb="2" eb="4">
      <t>リョウキン</t>
    </rPh>
    <rPh sb="4" eb="6">
      <t>タンカ</t>
    </rPh>
    <rPh sb="7" eb="8">
      <t>エン</t>
    </rPh>
    <phoneticPr fontId="3"/>
  </si>
  <si>
    <t>設備使用料（円）</t>
    <rPh sb="0" eb="2">
      <t>セツビ</t>
    </rPh>
    <rPh sb="2" eb="5">
      <t>シヨウリョウ</t>
    </rPh>
    <rPh sb="6" eb="7">
      <t>エン</t>
    </rPh>
    <phoneticPr fontId="3"/>
  </si>
  <si>
    <t>使用量（㎥）</t>
    <rPh sb="0" eb="3">
      <t>シヨウリョウ</t>
    </rPh>
    <phoneticPr fontId="3"/>
  </si>
  <si>
    <t>従量料金（円）</t>
    <rPh sb="0" eb="2">
      <t>ジュウリョウ</t>
    </rPh>
    <rPh sb="2" eb="4">
      <t>リョウキン</t>
    </rPh>
    <rPh sb="5" eb="6">
      <t>エン</t>
    </rPh>
    <phoneticPr fontId="3"/>
  </si>
  <si>
    <t>ガス料金計（円）</t>
    <rPh sb="2" eb="4">
      <t>リョウキン</t>
    </rPh>
    <rPh sb="4" eb="5">
      <t>ケイ</t>
    </rPh>
    <rPh sb="6" eb="7">
      <t>エン</t>
    </rPh>
    <phoneticPr fontId="3"/>
  </si>
  <si>
    <t>【上水道】</t>
    <rPh sb="1" eb="2">
      <t>ジョウ</t>
    </rPh>
    <rPh sb="2" eb="4">
      <t>スイドウ</t>
    </rPh>
    <phoneticPr fontId="3"/>
  </si>
  <si>
    <t>上水道料金計（円）</t>
    <rPh sb="0" eb="3">
      <t>ジョウスイドウ</t>
    </rPh>
    <rPh sb="3" eb="5">
      <t>リョウキン</t>
    </rPh>
    <rPh sb="5" eb="6">
      <t>ケイ</t>
    </rPh>
    <rPh sb="7" eb="8">
      <t>エン</t>
    </rPh>
    <phoneticPr fontId="3"/>
  </si>
  <si>
    <t>（別紙３）</t>
    <rPh sb="1" eb="3">
      <t>ベッシ</t>
    </rPh>
    <phoneticPr fontId="3"/>
  </si>
  <si>
    <t>燃料費に係る補助対象経費の詳細</t>
    <rPh sb="0" eb="2">
      <t>ネンリョウ</t>
    </rPh>
    <rPh sb="2" eb="3">
      <t>ヒ</t>
    </rPh>
    <rPh sb="4" eb="5">
      <t>カカ</t>
    </rPh>
    <rPh sb="6" eb="8">
      <t>ホジョ</t>
    </rPh>
    <rPh sb="8" eb="10">
      <t>タイショウ</t>
    </rPh>
    <rPh sb="10" eb="12">
      <t>ケイヒ</t>
    </rPh>
    <rPh sb="13" eb="15">
      <t>ショウサイ</t>
    </rPh>
    <phoneticPr fontId="3"/>
  </si>
  <si>
    <t>【ガソリン】</t>
    <phoneticPr fontId="3"/>
  </si>
  <si>
    <t>単価（円/ﾘｯﾄﾙ）</t>
    <rPh sb="0" eb="2">
      <t>タンカ</t>
    </rPh>
    <rPh sb="3" eb="4">
      <t>エン</t>
    </rPh>
    <phoneticPr fontId="3"/>
  </si>
  <si>
    <t>使用量（ﾘｯﾄﾙ）</t>
    <rPh sb="0" eb="3">
      <t>シヨウリョウ</t>
    </rPh>
    <phoneticPr fontId="3"/>
  </si>
  <si>
    <t>使用金額（円）</t>
    <rPh sb="0" eb="2">
      <t>シヨウ</t>
    </rPh>
    <rPh sb="2" eb="4">
      <t>キンガク</t>
    </rPh>
    <rPh sb="5" eb="6">
      <t>エン</t>
    </rPh>
    <phoneticPr fontId="3"/>
  </si>
  <si>
    <t>注：単価、使用金額は消費税抜きで記入してください。</t>
    <rPh sb="0" eb="1">
      <t>チュウ</t>
    </rPh>
    <rPh sb="2" eb="4">
      <t>タンカ</t>
    </rPh>
    <rPh sb="5" eb="7">
      <t>シヨウ</t>
    </rPh>
    <rPh sb="7" eb="9">
      <t>キンガク</t>
    </rPh>
    <rPh sb="10" eb="12">
      <t>ショウヒ</t>
    </rPh>
    <rPh sb="12" eb="14">
      <t>ゼイヌ</t>
    </rPh>
    <rPh sb="16" eb="18">
      <t>キニュウ</t>
    </rPh>
    <phoneticPr fontId="3"/>
  </si>
  <si>
    <t>【軽油】</t>
    <rPh sb="1" eb="3">
      <t>ケイユ</t>
    </rPh>
    <phoneticPr fontId="3"/>
  </si>
  <si>
    <t>【灯油】</t>
    <rPh sb="1" eb="3">
      <t>トウユ</t>
    </rPh>
    <phoneticPr fontId="3"/>
  </si>
  <si>
    <t>【重油】</t>
    <rPh sb="1" eb="3">
      <t>ジュウユ</t>
    </rPh>
    <phoneticPr fontId="3"/>
  </si>
  <si>
    <t>はい</t>
    <phoneticPr fontId="3"/>
  </si>
  <si>
    <t>いいえ</t>
    <phoneticPr fontId="3"/>
  </si>
  <si>
    <t>/</t>
    <phoneticPr fontId="3"/>
  </si>
  <si>
    <t>（税込・税抜）</t>
    <rPh sb="1" eb="3">
      <t>ゼイコミ</t>
    </rPh>
    <rPh sb="2" eb="3">
      <t>コ</t>
    </rPh>
    <rPh sb="4" eb="6">
      <t>ゼイヌ</t>
    </rPh>
    <phoneticPr fontId="3"/>
  </si>
  <si>
    <t>常勤雇用者A：35万円×5か月＝175万円
非常勤雇用者Ｂ：15万円×5か月＝75万円
パートタイムＣ：1,100円×5時間×20日×5か月＝55万円</t>
    <phoneticPr fontId="3"/>
  </si>
  <si>
    <t>事務所・事業場賃借料
40千円×5か月＝200千円</t>
    <phoneticPr fontId="3"/>
  </si>
  <si>
    <t>ホームページ維持費：
月額5千円×5か月＝25千円
ホームページ改修費：475千円</t>
    <phoneticPr fontId="3"/>
  </si>
  <si>
    <t>インターネット販売研修受講費</t>
    <phoneticPr fontId="3"/>
  </si>
  <si>
    <t>事業場の衛生管理対策強化のための消毒薬、簡易体温計などの衛生用品購入費</t>
    <phoneticPr fontId="3"/>
  </si>
  <si>
    <t>電気料金：R4年12月からR5年3月まで30千円
パソコンリース料：
３台×5,000円/月×５か月＝75千円</t>
    <phoneticPr fontId="3"/>
  </si>
  <si>
    <t>　消費税免税・非課税事業者か。</t>
    <rPh sb="1" eb="4">
      <t>ショウヒゼイ</t>
    </rPh>
    <rPh sb="4" eb="6">
      <t>メンゼイ</t>
    </rPh>
    <rPh sb="7" eb="10">
      <t>ヒカゼイ</t>
    </rPh>
    <rPh sb="10" eb="13">
      <t>ジギョウシャ</t>
    </rPh>
    <phoneticPr fontId="3"/>
  </si>
  <si>
    <t>(1)人件費
※消費税非課税</t>
    <rPh sb="3" eb="6">
      <t>ジンケンヒ</t>
    </rPh>
    <rPh sb="8" eb="11">
      <t>ショウヒゼイ</t>
    </rPh>
    <rPh sb="11" eb="14">
      <t>ヒカゼイ</t>
    </rPh>
    <phoneticPr fontId="3"/>
  </si>
  <si>
    <t>要件等判定式</t>
    <rPh sb="0" eb="3">
      <t>ヨウケントウ</t>
    </rPh>
    <rPh sb="3" eb="6">
      <t>ハンテイシキ</t>
    </rPh>
    <phoneticPr fontId="3"/>
  </si>
  <si>
    <t>%</t>
    <phoneticPr fontId="3"/>
  </si>
  <si>
    <t>（売上高等の減少）</t>
    <rPh sb="1" eb="4">
      <t>ウリアゲダカ</t>
    </rPh>
    <rPh sb="4" eb="5">
      <t>トウ</t>
    </rPh>
    <rPh sb="6" eb="8">
      <t>ゲンショウ</t>
    </rPh>
    <phoneticPr fontId="3"/>
  </si>
  <si>
    <t>　選定基準の（２）のウ）に係る売上高、生産量又は出荷量（以下、「売上高等」という。）の減少又は営業利益の減少のいずれか該当する項目に○を付けて、記入してください。（両方の項目に〇を付けることも可能です。）</t>
    <rPh sb="1" eb="3">
      <t>センテイ</t>
    </rPh>
    <rPh sb="3" eb="5">
      <t>キジュン</t>
    </rPh>
    <rPh sb="13" eb="14">
      <t>カカ</t>
    </rPh>
    <rPh sb="15" eb="18">
      <t>ウリアゲダカ</t>
    </rPh>
    <rPh sb="19" eb="22">
      <t>セイサンリョウ</t>
    </rPh>
    <rPh sb="22" eb="23">
      <t>マタ</t>
    </rPh>
    <rPh sb="24" eb="27">
      <t>シュッカリョウ</t>
    </rPh>
    <rPh sb="28" eb="30">
      <t>イカ</t>
    </rPh>
    <rPh sb="32" eb="35">
      <t>ウリアゲダカ</t>
    </rPh>
    <rPh sb="35" eb="36">
      <t>トウ</t>
    </rPh>
    <rPh sb="43" eb="45">
      <t>ゲンショウ</t>
    </rPh>
    <rPh sb="45" eb="46">
      <t>マタ</t>
    </rPh>
    <rPh sb="47" eb="49">
      <t>エイギョウ</t>
    </rPh>
    <rPh sb="48" eb="49">
      <t>ギョウ</t>
    </rPh>
    <rPh sb="49" eb="51">
      <t>リエキ</t>
    </rPh>
    <rPh sb="52" eb="54">
      <t>ゲンショウ</t>
    </rPh>
    <rPh sb="59" eb="61">
      <t>ガイトウ</t>
    </rPh>
    <rPh sb="63" eb="65">
      <t>コウモク</t>
    </rPh>
    <rPh sb="68" eb="69">
      <t>ツ</t>
    </rPh>
    <rPh sb="72" eb="74">
      <t>キニュウ</t>
    </rPh>
    <rPh sb="82" eb="84">
      <t>リョウホウ</t>
    </rPh>
    <rPh sb="85" eb="87">
      <t>コウモク</t>
    </rPh>
    <rPh sb="90" eb="91">
      <t>ツ</t>
    </rPh>
    <rPh sb="96" eb="98">
      <t>カノウ</t>
    </rPh>
    <phoneticPr fontId="3"/>
  </si>
  <si>
    <r>
      <t>※ 「１か月間の売上高等」には、令和４年４月から事業計画を提出する月の前月までの任意の１か月の売上高等を示す指標の値について、前年同月（前々年又は３年前の同じ月との比較でも可能です。）との比較を記入してください。ただし、上記期間での比較が困難なときは、事業計画を提出した月の１年前の同じ月から事業計画を提出した月の前月までの間の適当な１か月との比較を行うことができます。</t>
    </r>
    <r>
      <rPr>
        <b/>
        <u/>
        <sz val="10"/>
        <rFont val="HGｺﾞｼｯｸM"/>
        <family val="3"/>
        <charset val="128"/>
      </rPr>
      <t>選択した１か月の月間売上高等が前年同月比で５％以上減少している等の必要</t>
    </r>
    <r>
      <rPr>
        <sz val="10"/>
        <rFont val="HGｺﾞｼｯｸM"/>
        <family val="3"/>
        <charset val="128"/>
      </rPr>
      <t>があります。なお、「期間」は当該月の初日から末日までとしてください。</t>
    </r>
    <rPh sb="5" eb="6">
      <t>ゲツ</t>
    </rPh>
    <rPh sb="6" eb="7">
      <t>カン</t>
    </rPh>
    <rPh sb="8" eb="10">
      <t>ウリアゲ</t>
    </rPh>
    <rPh sb="10" eb="11">
      <t>ダカ</t>
    </rPh>
    <rPh sb="11" eb="12">
      <t>トウ</t>
    </rPh>
    <rPh sb="16" eb="18">
      <t>レイワ</t>
    </rPh>
    <rPh sb="19" eb="20">
      <t>ネン</t>
    </rPh>
    <rPh sb="21" eb="22">
      <t>ツキ</t>
    </rPh>
    <rPh sb="40" eb="42">
      <t>ニンイ</t>
    </rPh>
    <rPh sb="45" eb="46">
      <t>ツキ</t>
    </rPh>
    <rPh sb="47" eb="50">
      <t>ウリアゲダカ</t>
    </rPh>
    <rPh sb="50" eb="51">
      <t>トウ</t>
    </rPh>
    <rPh sb="52" eb="53">
      <t>シメ</t>
    </rPh>
    <rPh sb="54" eb="56">
      <t>シヒョウ</t>
    </rPh>
    <rPh sb="57" eb="58">
      <t>アタイ</t>
    </rPh>
    <rPh sb="68" eb="71">
      <t>ゼンゼンネン</t>
    </rPh>
    <rPh sb="71" eb="72">
      <t>マタ</t>
    </rPh>
    <rPh sb="74" eb="76">
      <t>ネンマエ</t>
    </rPh>
    <rPh sb="77" eb="78">
      <t>オナ</t>
    </rPh>
    <rPh sb="79" eb="80">
      <t>ツキ</t>
    </rPh>
    <rPh sb="82" eb="84">
      <t>ヒカク</t>
    </rPh>
    <rPh sb="86" eb="88">
      <t>カノウ</t>
    </rPh>
    <rPh sb="94" eb="96">
      <t>ヒカク</t>
    </rPh>
    <rPh sb="97" eb="99">
      <t>キニュウ</t>
    </rPh>
    <rPh sb="110" eb="112">
      <t>ジョウキ</t>
    </rPh>
    <rPh sb="112" eb="114">
      <t>キカン</t>
    </rPh>
    <rPh sb="116" eb="118">
      <t>ヒカク</t>
    </rPh>
    <rPh sb="119" eb="121">
      <t>コンナン</t>
    </rPh>
    <rPh sb="126" eb="128">
      <t>ジギョウ</t>
    </rPh>
    <rPh sb="128" eb="130">
      <t>ケイカク</t>
    </rPh>
    <rPh sb="131" eb="133">
      <t>テイシュツ</t>
    </rPh>
    <rPh sb="135" eb="136">
      <t>ツキ</t>
    </rPh>
    <rPh sb="138" eb="139">
      <t>ネン</t>
    </rPh>
    <rPh sb="139" eb="140">
      <t>マエ</t>
    </rPh>
    <rPh sb="141" eb="142">
      <t>オナ</t>
    </rPh>
    <rPh sb="143" eb="144">
      <t>ツキ</t>
    </rPh>
    <rPh sb="146" eb="148">
      <t>ジギョウ</t>
    </rPh>
    <rPh sb="148" eb="150">
      <t>ケイカク</t>
    </rPh>
    <rPh sb="151" eb="153">
      <t>テイシュツ</t>
    </rPh>
    <rPh sb="155" eb="156">
      <t>ツキ</t>
    </rPh>
    <rPh sb="157" eb="159">
      <t>ゼンゲツ</t>
    </rPh>
    <rPh sb="162" eb="163">
      <t>アイダ</t>
    </rPh>
    <rPh sb="164" eb="166">
      <t>テキトウ</t>
    </rPh>
    <rPh sb="169" eb="170">
      <t>ツキ</t>
    </rPh>
    <rPh sb="172" eb="174">
      <t>ヒカク</t>
    </rPh>
    <rPh sb="175" eb="176">
      <t>オコナ</t>
    </rPh>
    <rPh sb="185" eb="187">
      <t>センタク</t>
    </rPh>
    <rPh sb="191" eb="192">
      <t>ゲツ</t>
    </rPh>
    <rPh sb="193" eb="195">
      <t>ゲッカン</t>
    </rPh>
    <rPh sb="195" eb="197">
      <t>ウリアゲ</t>
    </rPh>
    <rPh sb="197" eb="198">
      <t>ダカ</t>
    </rPh>
    <rPh sb="198" eb="199">
      <t>トウ</t>
    </rPh>
    <rPh sb="200" eb="202">
      <t>ゼンネン</t>
    </rPh>
    <rPh sb="202" eb="204">
      <t>ドウゲツ</t>
    </rPh>
    <rPh sb="204" eb="205">
      <t>ヒ</t>
    </rPh>
    <rPh sb="208" eb="210">
      <t>イジョウ</t>
    </rPh>
    <rPh sb="210" eb="212">
      <t>ゲンショウ</t>
    </rPh>
    <rPh sb="216" eb="217">
      <t>トウ</t>
    </rPh>
    <rPh sb="218" eb="220">
      <t>ヒツヨウ</t>
    </rPh>
    <phoneticPr fontId="3"/>
  </si>
  <si>
    <t>該当する項目</t>
    <rPh sb="0" eb="2">
      <t>ガイトウ</t>
    </rPh>
    <rPh sb="4" eb="6">
      <t>コウモク</t>
    </rPh>
    <phoneticPr fontId="3"/>
  </si>
  <si>
    <t>売上高</t>
    <rPh sb="0" eb="3">
      <t>ウリアゲダカ</t>
    </rPh>
    <phoneticPr fontId="3"/>
  </si>
  <si>
    <t>/</t>
    <phoneticPr fontId="3"/>
  </si>
  <si>
    <t>生産量</t>
    <rPh sb="0" eb="3">
      <t>セイサンリョウ</t>
    </rPh>
    <phoneticPr fontId="3"/>
  </si>
  <si>
    <t>出荷量</t>
    <rPh sb="0" eb="3">
      <t>シュッカリョウ</t>
    </rPh>
    <phoneticPr fontId="3"/>
  </si>
  <si>
    <t>　売上高等のうち、該当する項目に〇をつけて記入してください。</t>
    <rPh sb="1" eb="4">
      <t>ウリアゲダカ</t>
    </rPh>
    <rPh sb="4" eb="5">
      <t>トウ</t>
    </rPh>
    <rPh sb="9" eb="11">
      <t>ガイトウ</t>
    </rPh>
    <rPh sb="13" eb="15">
      <t>コウモク</t>
    </rPh>
    <rPh sb="21" eb="23">
      <t>キニュウ</t>
    </rPh>
    <phoneticPr fontId="3"/>
  </si>
  <si>
    <t>始期</t>
    <rPh sb="0" eb="2">
      <t>シキ</t>
    </rPh>
    <phoneticPr fontId="3"/>
  </si>
  <si>
    <t>終期</t>
    <rPh sb="0" eb="2">
      <t>シュウキ</t>
    </rPh>
    <phoneticPr fontId="3"/>
  </si>
  <si>
    <t>ふりがな</t>
  </si>
  <si>
    <t>雇用人数</t>
    <rPh sb="0" eb="4">
      <t>コヨウニンズウ</t>
    </rPh>
    <phoneticPr fontId="3"/>
  </si>
  <si>
    <t>雇用実績</t>
    <rPh sb="0" eb="4">
      <t>コヨウジッセキ</t>
    </rPh>
    <phoneticPr fontId="3"/>
  </si>
  <si>
    <t>入力漏れ（売上高等or営業利益）</t>
    <rPh sb="0" eb="3">
      <t>ニュウリョクモ</t>
    </rPh>
    <rPh sb="5" eb="7">
      <t>ウリアゲ</t>
    </rPh>
    <rPh sb="7" eb="8">
      <t>ダカ</t>
    </rPh>
    <rPh sb="8" eb="9">
      <t>トウ</t>
    </rPh>
    <rPh sb="11" eb="15">
      <t>エイギョウリエキ</t>
    </rPh>
    <phoneticPr fontId="3"/>
  </si>
  <si>
    <t>かいよう　たろう</t>
  </si>
  <si>
    <t>海洋　太郎</t>
  </si>
  <si>
    <t>株式会社　海洋</t>
  </si>
  <si>
    <t>〒XXX-XXXX</t>
  </si>
  <si>
    <t>●●県＊＊＊市▲▲町123</t>
  </si>
  <si>
    <t>XXX-123-4567</t>
  </si>
  <si>
    <t>kaiyo＠XXX.co.jp</t>
  </si>
  <si>
    <t>㎏</t>
    <phoneticPr fontId="3"/>
  </si>
  <si>
    <t>×</t>
    <phoneticPr fontId="3"/>
  </si>
  <si>
    <r>
      <rPr>
        <b/>
        <sz val="11"/>
        <color rgb="FFFF0000"/>
        <rFont val="HGｺﾞｼｯｸM"/>
        <family val="3"/>
        <charset val="128"/>
      </rPr>
      <t>・交付金（特定経営基盤維持事業）を活用して店舗の賃料と４人分の人件費を充当する。
・上記以外の従業員９人については雇用調整助成金を活用して雇用を維持する</t>
    </r>
    <r>
      <rPr>
        <sz val="11"/>
        <rFont val="HGｺﾞｼｯｸM"/>
        <family val="3"/>
        <charset val="128"/>
      </rPr>
      <t>。</t>
    </r>
    <phoneticPr fontId="3"/>
  </si>
  <si>
    <t>開始日</t>
    <rPh sb="0" eb="3">
      <t>カイシビ</t>
    </rPh>
    <phoneticPr fontId="3"/>
  </si>
  <si>
    <t>令和</t>
    <rPh sb="0" eb="2">
      <t>レイワ</t>
    </rPh>
    <phoneticPr fontId="3"/>
  </si>
  <si>
    <t>年月日</t>
    <rPh sb="0" eb="3">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</si>
</sst>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0"/>
    <numFmt numFmtId="178" formatCode="[$-411]ge\.m\.d;@"/>
    <numFmt numFmtId="179" formatCode="[$-F800]dddd\,\ mmmm\ dd\,\ yyyy"/>
    <numFmt numFmtId="180" formatCode="0_);[Red]\(0\)"/>
  </numFmts>
  <fonts count="28" x14ac:knownFonts="1">
    <font>
      <sz val="11"/>
      <color theme="1"/>
      <name val="游ゴシック"/>
      <family val="2"/>
      <charset val="128"/>
      <scheme val="minor"/>
    </font>
    <font>
      <sz val="11"/>
      <color theme="1"/>
      <name val="游ゴシック"/>
      <family val="2"/>
      <charset val="128"/>
      <scheme val="minor"/>
    </font>
    <font>
      <sz val="11"/>
      <name val="HGｺﾞｼｯｸM"/>
      <family val="3"/>
      <charset val="128"/>
    </font>
    <font>
      <sz val="6"/>
      <name val="游ゴシック"/>
      <family val="2"/>
      <charset val="128"/>
      <scheme val="minor"/>
    </font>
    <font>
      <sz val="14"/>
      <name val="HGｺﾞｼｯｸM"/>
      <family val="3"/>
      <charset val="128"/>
    </font>
    <font>
      <b/>
      <sz val="11"/>
      <name val="HGｺﾞｼｯｸM"/>
      <family val="3"/>
      <charset val="128"/>
    </font>
    <font>
      <u/>
      <sz val="11"/>
      <color theme="10"/>
      <name val="游ゴシック"/>
      <family val="2"/>
      <charset val="128"/>
      <scheme val="minor"/>
    </font>
    <font>
      <u/>
      <sz val="11"/>
      <name val="HGｺﾞｼｯｸM"/>
      <family val="3"/>
      <charset val="128"/>
    </font>
    <font>
      <sz val="10"/>
      <name val="HGｺﾞｼｯｸM"/>
      <family val="3"/>
      <charset val="128"/>
    </font>
    <font>
      <b/>
      <u/>
      <sz val="10"/>
      <name val="HGｺﾞｼｯｸM"/>
      <family val="3"/>
      <charset val="128"/>
    </font>
    <font>
      <strike/>
      <sz val="11"/>
      <name val="HGｺﾞｼｯｸM"/>
      <family val="3"/>
      <charset val="128"/>
    </font>
    <font>
      <strike/>
      <sz val="10"/>
      <name val="HGｺﾞｼｯｸM"/>
      <family val="3"/>
      <charset val="128"/>
    </font>
    <font>
      <b/>
      <sz val="11"/>
      <color rgb="FFFF0000"/>
      <name val="游ゴシック"/>
      <family val="3"/>
      <charset val="128"/>
      <scheme val="minor"/>
    </font>
    <font>
      <sz val="12"/>
      <name val="HGｺﾞｼｯｸM"/>
      <family val="3"/>
      <charset val="128"/>
    </font>
    <font>
      <sz val="11"/>
      <color rgb="FFFF0000"/>
      <name val="HGｺﾞｼｯｸM"/>
      <family val="3"/>
      <charset val="128"/>
    </font>
    <font>
      <sz val="10"/>
      <color theme="1"/>
      <name val="HGｺﾞｼｯｸM"/>
      <family val="3"/>
      <charset val="128"/>
    </font>
    <font>
      <sz val="11"/>
      <color theme="1"/>
      <name val="HGｺﾞｼｯｸM"/>
      <family val="3"/>
      <charset val="128"/>
    </font>
    <font>
      <b/>
      <sz val="16"/>
      <color rgb="FFFF0000"/>
      <name val="HGｺﾞｼｯｸM"/>
      <family val="3"/>
      <charset val="128"/>
    </font>
    <font>
      <b/>
      <sz val="11"/>
      <color rgb="FFFF0000"/>
      <name val="HGｺﾞｼｯｸM"/>
      <family val="3"/>
      <charset val="128"/>
    </font>
    <font>
      <b/>
      <u/>
      <sz val="11"/>
      <color rgb="FFFF0000"/>
      <name val="HGｺﾞｼｯｸM"/>
      <family val="3"/>
      <charset val="128"/>
    </font>
    <font>
      <sz val="10"/>
      <color rgb="FFFF0000"/>
      <name val="HGｺﾞｼｯｸM"/>
      <family val="3"/>
      <charset val="128"/>
    </font>
    <font>
      <sz val="11"/>
      <name val="游ゴシック"/>
      <family val="3"/>
      <charset val="128"/>
      <scheme val="minor"/>
    </font>
    <font>
      <b/>
      <sz val="12"/>
      <color rgb="FFFF0000"/>
      <name val="HGｺﾞｼｯｸM"/>
      <family val="3"/>
      <charset val="128"/>
    </font>
    <font>
      <sz val="10"/>
      <name val="游ゴシック"/>
      <family val="3"/>
      <charset val="128"/>
      <scheme val="minor"/>
    </font>
    <font>
      <sz val="12"/>
      <name val="游ゴシック"/>
      <family val="3"/>
      <charset val="128"/>
      <scheme val="minor"/>
    </font>
    <font>
      <sz val="6"/>
      <color theme="1"/>
      <name val="HGｺﾞｼｯｸM"/>
      <family val="3"/>
      <charset val="128"/>
    </font>
    <font>
      <b/>
      <sz val="18"/>
      <color rgb="FFFF0000"/>
      <name val="HGｺﾞｼｯｸM"/>
      <family val="3"/>
      <charset val="128"/>
    </font>
    <font>
      <b/>
      <sz val="20"/>
      <color rgb="FFFF0000"/>
      <name val="HG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auto="1"/>
      </left>
      <right style="double">
        <color auto="1"/>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double">
        <color indexed="64"/>
      </bottom>
      <diagonal/>
    </border>
    <border>
      <left style="double">
        <color auto="1"/>
      </left>
      <right style="double">
        <color auto="1"/>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429">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58"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58" fontId="2" fillId="0" borderId="2" xfId="0" applyNumberFormat="1" applyFont="1" applyBorder="1" applyAlignment="1">
      <alignment horizontal="center" vertical="center"/>
    </xf>
    <xf numFmtId="0" fontId="2" fillId="0" borderId="3" xfId="0" applyFont="1" applyBorder="1" applyAlignment="1">
      <alignment horizontal="left" vertical="center"/>
    </xf>
    <xf numFmtId="38" fontId="2" fillId="0" borderId="0" xfId="1" applyFont="1">
      <alignment vertical="center"/>
    </xf>
    <xf numFmtId="38" fontId="8" fillId="0" borderId="0" xfId="1" applyFont="1" applyFill="1" applyBorder="1" applyAlignment="1">
      <alignment horizontal="left" vertical="top" wrapText="1"/>
    </xf>
    <xf numFmtId="0" fontId="8" fillId="0" borderId="0" xfId="0" applyFont="1" applyFill="1" applyBorder="1" applyAlignment="1">
      <alignment vertical="center" wrapText="1"/>
    </xf>
    <xf numFmtId="0" fontId="8" fillId="0" borderId="8" xfId="0" applyFont="1" applyBorder="1" applyAlignment="1">
      <alignment vertical="top" wrapText="1"/>
    </xf>
    <xf numFmtId="0" fontId="2" fillId="0" borderId="3" xfId="0" applyNumberFormat="1"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lignment vertical="center"/>
    </xf>
    <xf numFmtId="176" fontId="2" fillId="0" borderId="4" xfId="0" applyNumberFormat="1" applyFont="1" applyFill="1" applyBorder="1" applyAlignment="1">
      <alignment horizontal="right" vertical="center"/>
    </xf>
    <xf numFmtId="0" fontId="2" fillId="0" borderId="5" xfId="0" applyNumberFormat="1" applyFont="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horizontal="center" vertical="center"/>
    </xf>
    <xf numFmtId="176" fontId="2" fillId="0" borderId="10" xfId="0" applyNumberFormat="1" applyFont="1" applyFill="1" applyBorder="1" applyAlignment="1">
      <alignment horizontal="right" vertical="center"/>
    </xf>
    <xf numFmtId="0" fontId="2" fillId="0" borderId="0" xfId="0" applyNumberFormat="1" applyFont="1" applyBorder="1" applyAlignment="1">
      <alignment vertical="center"/>
    </xf>
    <xf numFmtId="0" fontId="2" fillId="0" borderId="9" xfId="0" applyFont="1" applyFill="1" applyBorder="1" applyAlignment="1">
      <alignment vertical="center"/>
    </xf>
    <xf numFmtId="0"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0" fontId="2" fillId="0" borderId="0" xfId="0" applyFont="1" applyFill="1">
      <alignment vertical="center"/>
    </xf>
    <xf numFmtId="0" fontId="10" fillId="0" borderId="0" xfId="0" applyFont="1" applyFill="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0" fillId="0" borderId="0" xfId="0" applyFont="1">
      <alignment vertical="center"/>
    </xf>
    <xf numFmtId="38" fontId="5" fillId="0" borderId="0" xfId="1" applyFont="1">
      <alignment vertical="center"/>
    </xf>
    <xf numFmtId="38" fontId="2" fillId="0" borderId="10" xfId="1" applyFont="1" applyFill="1" applyBorder="1" applyAlignment="1">
      <alignment horizontal="left" vertical="top" wrapText="1"/>
    </xf>
    <xf numFmtId="38" fontId="2" fillId="0" borderId="0" xfId="1" applyFont="1" applyFill="1" applyBorder="1" applyAlignment="1">
      <alignment horizontal="left" vertical="top" wrapText="1"/>
    </xf>
    <xf numFmtId="38" fontId="2" fillId="0" borderId="11" xfId="1" applyFont="1" applyFill="1" applyBorder="1" applyAlignment="1">
      <alignment horizontal="left" vertical="top" wrapText="1"/>
    </xf>
    <xf numFmtId="38" fontId="2" fillId="0" borderId="10" xfId="1" applyFont="1" applyFill="1" applyBorder="1" applyAlignment="1">
      <alignment vertical="top" wrapText="1"/>
    </xf>
    <xf numFmtId="38" fontId="2" fillId="0" borderId="0" xfId="1" applyFont="1" applyFill="1" applyBorder="1" applyAlignment="1">
      <alignment vertical="top" wrapText="1"/>
    </xf>
    <xf numFmtId="38" fontId="2" fillId="0" borderId="11" xfId="1" applyFont="1" applyFill="1" applyBorder="1" applyAlignment="1">
      <alignment vertical="top" wrapText="1"/>
    </xf>
    <xf numFmtId="0" fontId="5" fillId="0" borderId="0" xfId="0" applyFont="1" applyBorder="1" applyAlignment="1">
      <alignment vertical="center"/>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5" fillId="0" borderId="0" xfId="0" applyFont="1" applyBorder="1" applyAlignment="1">
      <alignment horizontal="left" vertical="top" wrapText="1"/>
    </xf>
    <xf numFmtId="0" fontId="2" fillId="0" borderId="5" xfId="0" applyFont="1" applyBorder="1" applyAlignment="1">
      <alignment horizontal="left"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wrapText="1"/>
    </xf>
    <xf numFmtId="0" fontId="14" fillId="0" borderId="0" xfId="0" applyFont="1">
      <alignment vertical="center"/>
    </xf>
    <xf numFmtId="0" fontId="15" fillId="0" borderId="0" xfId="0" applyFont="1" applyBorder="1" applyAlignment="1">
      <alignment horizontal="left" vertical="center" wrapText="1"/>
    </xf>
    <xf numFmtId="0" fontId="16" fillId="0" borderId="0" xfId="0" applyFont="1">
      <alignment vertical="center"/>
    </xf>
    <xf numFmtId="0" fontId="8" fillId="0" borderId="0" xfId="0" applyFont="1" applyBorder="1" applyAlignment="1">
      <alignment horizontal="left" vertical="top" wrapText="1"/>
    </xf>
    <xf numFmtId="0" fontId="2" fillId="0" borderId="10" xfId="0" applyFont="1" applyFill="1" applyBorder="1" applyAlignment="1">
      <alignment vertical="center"/>
    </xf>
    <xf numFmtId="0" fontId="2" fillId="0" borderId="0" xfId="0" applyFont="1" applyFill="1" applyBorder="1" applyAlignment="1">
      <alignment vertical="center"/>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18" fillId="0" borderId="2" xfId="0" applyFont="1" applyBorder="1" applyAlignment="1">
      <alignment horizontal="center" vertical="center"/>
    </xf>
    <xf numFmtId="176" fontId="18" fillId="0" borderId="4" xfId="0" applyNumberFormat="1" applyFont="1" applyFill="1" applyBorder="1" applyAlignment="1">
      <alignment horizontal="right" vertical="center"/>
    </xf>
    <xf numFmtId="0" fontId="18" fillId="0" borderId="5" xfId="0" applyNumberFormat="1" applyFont="1" applyBorder="1" applyAlignment="1">
      <alignment vertical="center"/>
    </xf>
    <xf numFmtId="176" fontId="18" fillId="0" borderId="10" xfId="0" applyNumberFormat="1" applyFont="1" applyFill="1" applyBorder="1" applyAlignment="1">
      <alignment horizontal="right" vertical="center"/>
    </xf>
    <xf numFmtId="0" fontId="18" fillId="0" borderId="0" xfId="0" applyNumberFormat="1" applyFont="1" applyBorder="1" applyAlignment="1">
      <alignment vertical="center"/>
    </xf>
    <xf numFmtId="38" fontId="20" fillId="0" borderId="11" xfId="1" applyFont="1" applyFill="1" applyBorder="1" applyAlignment="1">
      <alignment horizontal="left" vertical="top" wrapText="1"/>
    </xf>
    <xf numFmtId="0" fontId="21" fillId="0" borderId="0" xfId="0" applyFont="1">
      <alignment vertical="center"/>
    </xf>
    <xf numFmtId="0" fontId="23" fillId="0" borderId="0" xfId="0" applyFont="1">
      <alignment vertical="center"/>
    </xf>
    <xf numFmtId="0" fontId="21" fillId="0" borderId="4" xfId="0" applyFont="1" applyBorder="1" applyAlignment="1">
      <alignment horizontal="center" vertical="center"/>
    </xf>
    <xf numFmtId="0" fontId="21" fillId="0" borderId="5" xfId="0" applyFont="1" applyBorder="1">
      <alignment vertical="center"/>
    </xf>
    <xf numFmtId="0" fontId="21" fillId="0" borderId="6" xfId="0" applyFont="1" applyBorder="1">
      <alignment vertical="center"/>
    </xf>
    <xf numFmtId="0" fontId="21" fillId="0" borderId="10" xfId="0" applyFont="1" applyBorder="1" applyAlignment="1">
      <alignment horizontal="center" vertical="center"/>
    </xf>
    <xf numFmtId="0" fontId="21" fillId="0" borderId="0" xfId="0" applyFont="1" applyBorder="1">
      <alignment vertical="center"/>
    </xf>
    <xf numFmtId="0" fontId="21" fillId="0" borderId="11" xfId="0" applyFont="1" applyBorder="1">
      <alignment vertical="center"/>
    </xf>
    <xf numFmtId="0" fontId="21" fillId="0" borderId="7" xfId="0" applyFont="1" applyBorder="1" applyAlignment="1">
      <alignment horizontal="center" vertical="center"/>
    </xf>
    <xf numFmtId="0" fontId="21" fillId="0" borderId="10" xfId="0" applyFont="1" applyBorder="1">
      <alignment vertical="center"/>
    </xf>
    <xf numFmtId="0" fontId="21" fillId="0" borderId="7" xfId="0" applyFont="1" applyBorder="1">
      <alignment vertical="center"/>
    </xf>
    <xf numFmtId="0" fontId="15" fillId="0" borderId="0" xfId="0" applyFont="1">
      <alignment vertical="center"/>
    </xf>
    <xf numFmtId="0" fontId="15" fillId="0" borderId="0" xfId="0" applyFont="1" applyFill="1">
      <alignment vertical="center"/>
    </xf>
    <xf numFmtId="0" fontId="15" fillId="0" borderId="16" xfId="0" applyFont="1" applyBorder="1">
      <alignment vertical="center"/>
    </xf>
    <xf numFmtId="0" fontId="15" fillId="0" borderId="17" xfId="0" applyFont="1" applyBorder="1">
      <alignment vertical="center"/>
    </xf>
    <xf numFmtId="0" fontId="15" fillId="0" borderId="18" xfId="0" applyFont="1" applyBorder="1">
      <alignment vertical="center"/>
    </xf>
    <xf numFmtId="0" fontId="15" fillId="0" borderId="19" xfId="0" applyFont="1" applyFill="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lignment vertical="center"/>
    </xf>
    <xf numFmtId="0" fontId="15" fillId="0" borderId="1" xfId="0" applyFont="1" applyBorder="1">
      <alignment vertical="center"/>
    </xf>
    <xf numFmtId="0" fontId="15" fillId="0" borderId="8" xfId="0" applyFont="1" applyBorder="1">
      <alignment vertical="center"/>
    </xf>
    <xf numFmtId="0" fontId="15" fillId="0" borderId="23" xfId="0" applyFont="1" applyFill="1" applyBorder="1" applyAlignment="1">
      <alignment horizontal="center" vertical="center"/>
    </xf>
    <xf numFmtId="0" fontId="15" fillId="0" borderId="14"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lignment vertical="center"/>
    </xf>
    <xf numFmtId="38" fontId="15" fillId="0" borderId="23" xfId="0" applyNumberFormat="1" applyFont="1" applyFill="1" applyBorder="1">
      <alignment vertical="center"/>
    </xf>
    <xf numFmtId="0" fontId="15" fillId="0" borderId="14" xfId="0" applyFont="1" applyBorder="1">
      <alignment vertical="center"/>
    </xf>
    <xf numFmtId="0" fontId="15" fillId="0" borderId="24" xfId="0" applyFont="1" applyBorder="1">
      <alignment vertical="center"/>
    </xf>
    <xf numFmtId="0" fontId="15" fillId="0" borderId="26" xfId="0" applyFont="1" applyBorder="1">
      <alignment vertical="center"/>
    </xf>
    <xf numFmtId="38" fontId="15" fillId="0" borderId="27" xfId="0" applyNumberFormat="1" applyFont="1" applyFill="1" applyBorder="1">
      <alignment vertical="center"/>
    </xf>
    <xf numFmtId="0" fontId="15" fillId="0" borderId="15" xfId="0" applyFont="1" applyBorder="1">
      <alignment vertical="center"/>
    </xf>
    <xf numFmtId="0" fontId="15" fillId="0" borderId="28" xfId="0" applyFont="1" applyBorder="1">
      <alignment vertical="center"/>
    </xf>
    <xf numFmtId="0" fontId="15" fillId="0" borderId="2" xfId="0" applyFont="1" applyBorder="1">
      <alignment vertical="center"/>
    </xf>
    <xf numFmtId="0" fontId="25" fillId="0" borderId="1" xfId="0" applyFont="1" applyBorder="1">
      <alignment vertical="center"/>
    </xf>
    <xf numFmtId="0" fontId="15" fillId="0" borderId="29" xfId="0" applyFont="1" applyBorder="1">
      <alignment vertical="center"/>
    </xf>
    <xf numFmtId="0" fontId="15" fillId="0" borderId="30" xfId="0" applyFont="1" applyBorder="1">
      <alignment vertical="center"/>
    </xf>
    <xf numFmtId="38" fontId="15" fillId="0" borderId="31" xfId="0" applyNumberFormat="1" applyFont="1" applyFill="1" applyBorder="1">
      <alignment vertical="center"/>
    </xf>
    <xf numFmtId="38" fontId="15" fillId="0" borderId="32" xfId="1" applyFont="1" applyBorder="1">
      <alignment vertical="center"/>
    </xf>
    <xf numFmtId="38" fontId="15" fillId="0" borderId="33" xfId="1" applyFont="1" applyBorder="1">
      <alignment vertical="center"/>
    </xf>
    <xf numFmtId="38" fontId="15" fillId="0" borderId="34" xfId="1" applyFont="1" applyBorder="1">
      <alignment vertical="center"/>
    </xf>
    <xf numFmtId="0" fontId="15" fillId="0" borderId="10" xfId="0" applyFont="1" applyBorder="1">
      <alignment vertical="center"/>
    </xf>
    <xf numFmtId="0" fontId="15" fillId="0" borderId="0" xfId="0" applyFont="1" applyBorder="1">
      <alignment vertical="center"/>
    </xf>
    <xf numFmtId="38" fontId="15" fillId="0" borderId="35" xfId="0" applyNumberFormat="1" applyFont="1" applyFill="1" applyBorder="1">
      <alignment vertical="center"/>
    </xf>
    <xf numFmtId="38" fontId="15" fillId="0" borderId="11" xfId="1" applyFont="1" applyBorder="1">
      <alignment vertical="center"/>
    </xf>
    <xf numFmtId="38" fontId="15" fillId="0" borderId="13" xfId="1" applyFont="1" applyBorder="1">
      <alignment vertical="center"/>
    </xf>
    <xf numFmtId="38" fontId="15" fillId="0" borderId="36" xfId="1" applyFont="1" applyBorder="1">
      <alignment vertical="center"/>
    </xf>
    <xf numFmtId="0" fontId="15" fillId="0" borderId="3" xfId="0" applyFont="1" applyBorder="1">
      <alignment vertical="center"/>
    </xf>
    <xf numFmtId="0" fontId="15" fillId="0" borderId="37" xfId="0" applyFont="1" applyBorder="1">
      <alignment vertical="center"/>
    </xf>
    <xf numFmtId="0" fontId="15" fillId="0" borderId="38" xfId="0" applyFont="1" applyBorder="1">
      <alignment vertical="center"/>
    </xf>
    <xf numFmtId="38" fontId="15" fillId="0" borderId="39" xfId="1" applyFont="1" applyFill="1" applyBorder="1">
      <alignment vertical="center"/>
    </xf>
    <xf numFmtId="0" fontId="15" fillId="0" borderId="40" xfId="0" applyFont="1" applyBorder="1">
      <alignment vertical="center"/>
    </xf>
    <xf numFmtId="0" fontId="15" fillId="0" borderId="41" xfId="0" applyFont="1" applyBorder="1">
      <alignment vertical="center"/>
    </xf>
    <xf numFmtId="0" fontId="15" fillId="0" borderId="42" xfId="0" applyFont="1" applyBorder="1">
      <alignment vertical="center"/>
    </xf>
    <xf numFmtId="0" fontId="15" fillId="0" borderId="43" xfId="0" applyFont="1" applyBorder="1">
      <alignment vertical="center"/>
    </xf>
    <xf numFmtId="38" fontId="15" fillId="0" borderId="44" xfId="0" applyNumberFormat="1" applyFont="1" applyFill="1" applyBorder="1">
      <alignment vertical="center"/>
    </xf>
    <xf numFmtId="38" fontId="15" fillId="0" borderId="45" xfId="1" applyFont="1" applyBorder="1">
      <alignment vertical="center"/>
    </xf>
    <xf numFmtId="0" fontId="15" fillId="0" borderId="27" xfId="0" applyFont="1" applyFill="1" applyBorder="1">
      <alignment vertical="center"/>
    </xf>
    <xf numFmtId="0" fontId="15" fillId="0" borderId="46" xfId="0" applyFont="1" applyBorder="1">
      <alignment vertical="center"/>
    </xf>
    <xf numFmtId="0" fontId="15" fillId="0" borderId="47" xfId="0" applyFont="1" applyBorder="1">
      <alignment vertical="center"/>
    </xf>
    <xf numFmtId="38" fontId="15" fillId="0" borderId="48" xfId="1" applyFont="1" applyBorder="1">
      <alignment vertical="center"/>
    </xf>
    <xf numFmtId="38" fontId="15" fillId="0" borderId="49" xfId="1" applyFont="1" applyBorder="1">
      <alignment vertical="center"/>
    </xf>
    <xf numFmtId="0" fontId="15" fillId="0" borderId="50" xfId="0" applyFont="1" applyBorder="1">
      <alignment vertical="center"/>
    </xf>
    <xf numFmtId="0" fontId="15" fillId="0" borderId="51" xfId="0" applyFont="1" applyBorder="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center" vertical="center"/>
    </xf>
    <xf numFmtId="0" fontId="8" fillId="0" borderId="0" xfId="0" applyFont="1" applyFill="1" applyBorder="1" applyAlignment="1">
      <alignment vertical="center" wrapText="1"/>
    </xf>
    <xf numFmtId="0" fontId="2" fillId="0" borderId="2" xfId="0" applyNumberFormat="1" applyFont="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NumberFormat="1" applyFont="1" applyFill="1" applyBorder="1" applyAlignment="1">
      <alignment horizontal="center" vertical="center"/>
    </xf>
    <xf numFmtId="0" fontId="8" fillId="0" borderId="0" xfId="0" applyFont="1" applyBorder="1" applyAlignment="1">
      <alignment horizontal="left" vertical="center"/>
    </xf>
    <xf numFmtId="38" fontId="8" fillId="0" borderId="0" xfId="1" applyFont="1" applyFill="1" applyBorder="1" applyAlignment="1">
      <alignment horizontal="lef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7"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Border="1" applyAlignment="1">
      <alignment horizontal="left" vertical="center" wrapText="1"/>
    </xf>
    <xf numFmtId="0" fontId="18" fillId="0" borderId="2" xfId="0" applyNumberFormat="1" applyFont="1" applyBorder="1" applyAlignment="1">
      <alignment horizontal="center" vertical="center"/>
    </xf>
    <xf numFmtId="38" fontId="18" fillId="0" borderId="0" xfId="1" applyFont="1" applyFill="1" applyBorder="1" applyAlignment="1">
      <alignment horizontal="left" vertical="top" wrapText="1"/>
    </xf>
    <xf numFmtId="38" fontId="18" fillId="0" borderId="11" xfId="1" applyFont="1" applyFill="1" applyBorder="1" applyAlignment="1">
      <alignment horizontal="left" vertical="top" wrapText="1"/>
    </xf>
    <xf numFmtId="38" fontId="18" fillId="0" borderId="10" xfId="1" applyFont="1" applyFill="1" applyBorder="1" applyAlignment="1">
      <alignment horizontal="left" vertical="top" wrapText="1"/>
    </xf>
    <xf numFmtId="0" fontId="15" fillId="0" borderId="0" xfId="0" applyFont="1" applyBorder="1" applyAlignment="1">
      <alignment horizontal="left" vertical="center" wrapText="1"/>
    </xf>
    <xf numFmtId="0" fontId="2" fillId="3" borderId="0" xfId="0" applyFont="1" applyFill="1">
      <alignment vertical="center"/>
    </xf>
    <xf numFmtId="0" fontId="5" fillId="3" borderId="0" xfId="0" applyFont="1" applyFill="1">
      <alignment vertical="center"/>
    </xf>
    <xf numFmtId="0" fontId="2" fillId="3" borderId="0" xfId="0" applyFont="1" applyFill="1" applyAlignment="1">
      <alignment horizontal="center" vertical="center"/>
    </xf>
    <xf numFmtId="0" fontId="2" fillId="0" borderId="2" xfId="0" applyFont="1" applyBorder="1">
      <alignment vertical="center"/>
    </xf>
    <xf numFmtId="0" fontId="5" fillId="4" borderId="1" xfId="0" applyFont="1" applyFill="1" applyBorder="1">
      <alignment vertical="center"/>
    </xf>
    <xf numFmtId="0" fontId="2" fillId="4" borderId="2" xfId="0" applyFont="1" applyFill="1" applyBorder="1">
      <alignment vertical="center"/>
    </xf>
    <xf numFmtId="0" fontId="2" fillId="4" borderId="3" xfId="0" applyFont="1" applyFill="1" applyBorder="1">
      <alignment vertical="center"/>
    </xf>
    <xf numFmtId="178" fontId="2" fillId="0" borderId="0" xfId="1" applyNumberFormat="1" applyFont="1">
      <alignment vertical="center"/>
    </xf>
    <xf numFmtId="179" fontId="8" fillId="0" borderId="0" xfId="1" applyNumberFormat="1" applyFont="1" applyFill="1" applyBorder="1" applyAlignment="1">
      <alignment horizontal="left" vertical="top" wrapText="1"/>
    </xf>
    <xf numFmtId="0" fontId="14" fillId="0" borderId="0" xfId="0" applyFont="1" applyAlignment="1">
      <alignment horizontal="right" vertical="center"/>
    </xf>
    <xf numFmtId="0" fontId="14" fillId="0" borderId="0" xfId="0" applyFont="1" applyAlignment="1">
      <alignment vertical="center"/>
    </xf>
    <xf numFmtId="0" fontId="5" fillId="0" borderId="0" xfId="0" applyFont="1" applyFill="1">
      <alignment vertical="center"/>
    </xf>
    <xf numFmtId="0" fontId="2" fillId="0" borderId="0" xfId="0" applyFont="1" applyFill="1" applyAlignment="1">
      <alignment horizontal="center" vertical="center"/>
    </xf>
    <xf numFmtId="57" fontId="2" fillId="0" borderId="0" xfId="0" applyNumberFormat="1" applyFont="1">
      <alignment vertical="center"/>
    </xf>
    <xf numFmtId="180" fontId="2" fillId="0" borderId="0" xfId="0" applyNumberFormat="1" applyFont="1" applyFill="1" applyBorder="1" applyAlignment="1">
      <alignment horizontal="center" vertical="center"/>
    </xf>
    <xf numFmtId="176" fontId="2" fillId="0" borderId="7" xfId="0" applyNumberFormat="1" applyFont="1" applyFill="1" applyBorder="1" applyAlignment="1">
      <alignment horizontal="right" vertical="center"/>
    </xf>
    <xf numFmtId="0" fontId="8" fillId="0" borderId="0" xfId="0" applyFont="1" applyBorder="1" applyAlignment="1">
      <alignment horizontal="left" vertical="center" wrapText="1"/>
    </xf>
    <xf numFmtId="0" fontId="26" fillId="0" borderId="0" xfId="0" applyFont="1" applyAlignment="1">
      <alignment horizontal="lef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0" fontId="8" fillId="0" borderId="4" xfId="0" applyFont="1" applyFill="1" applyBorder="1" applyAlignment="1">
      <alignment horizontal="left" vertical="center" wrapText="1"/>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38" fontId="8" fillId="0" borderId="0" xfId="1" applyFont="1" applyFill="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38" fontId="2" fillId="0" borderId="10" xfId="1" applyFont="1" applyFill="1" applyBorder="1" applyAlignment="1">
      <alignment horizontal="left" vertical="top" wrapText="1"/>
    </xf>
    <xf numFmtId="38" fontId="5" fillId="0" borderId="0" xfId="1" applyFont="1" applyFill="1" applyBorder="1" applyAlignment="1">
      <alignment horizontal="left" vertical="top" wrapText="1"/>
    </xf>
    <xf numFmtId="38" fontId="5" fillId="0" borderId="11" xfId="1" applyFont="1" applyFill="1" applyBorder="1" applyAlignment="1">
      <alignment horizontal="left" vertical="top" wrapText="1"/>
    </xf>
    <xf numFmtId="38" fontId="2" fillId="0" borderId="10" xfId="1" applyFont="1" applyFill="1" applyBorder="1" applyAlignment="1">
      <alignment vertical="top" wrapText="1"/>
    </xf>
    <xf numFmtId="38" fontId="2" fillId="0" borderId="0" xfId="1" applyFont="1" applyFill="1" applyBorder="1" applyAlignment="1">
      <alignment vertical="top" wrapText="1"/>
    </xf>
    <xf numFmtId="38" fontId="2" fillId="0" borderId="11" xfId="1" applyFont="1" applyFill="1" applyBorder="1" applyAlignment="1">
      <alignment vertical="top" wrapText="1"/>
    </xf>
    <xf numFmtId="38" fontId="2" fillId="0" borderId="10" xfId="1" applyFont="1" applyFill="1" applyBorder="1" applyAlignment="1">
      <alignment vertical="top"/>
    </xf>
    <xf numFmtId="38" fontId="2" fillId="0" borderId="0" xfId="1" applyFont="1" applyFill="1" applyBorder="1" applyAlignment="1">
      <alignment vertical="top"/>
    </xf>
    <xf numFmtId="38" fontId="2" fillId="0" borderId="11" xfId="1" applyFont="1" applyFill="1" applyBorder="1" applyAlignment="1">
      <alignment vertical="top"/>
    </xf>
    <xf numFmtId="38" fontId="2" fillId="0" borderId="0" xfId="1" applyFont="1" applyFill="1" applyBorder="1" applyAlignment="1">
      <alignment horizontal="left" vertical="top" wrapText="1"/>
    </xf>
    <xf numFmtId="38" fontId="2" fillId="0" borderId="11" xfId="1" applyFont="1" applyFill="1" applyBorder="1" applyAlignment="1">
      <alignment horizontal="left" vertical="top" wrapText="1"/>
    </xf>
    <xf numFmtId="38" fontId="2" fillId="0" borderId="7" xfId="1" applyFont="1" applyFill="1" applyBorder="1" applyAlignment="1">
      <alignment horizontal="left" vertical="top" wrapText="1"/>
    </xf>
    <xf numFmtId="38" fontId="2" fillId="0" borderId="8" xfId="1" applyFont="1" applyFill="1" applyBorder="1" applyAlignment="1">
      <alignment horizontal="left" vertical="top" wrapText="1"/>
    </xf>
    <xf numFmtId="38" fontId="2" fillId="0" borderId="9" xfId="1" applyFont="1" applyFill="1" applyBorder="1" applyAlignment="1">
      <alignment horizontal="left" vertical="top" wrapText="1"/>
    </xf>
    <xf numFmtId="0" fontId="8" fillId="0" borderId="5"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38" fontId="5" fillId="0" borderId="4" xfId="1" applyFont="1" applyFill="1" applyBorder="1" applyAlignment="1">
      <alignment horizontal="left" vertical="top" wrapText="1"/>
    </xf>
    <xf numFmtId="38" fontId="5" fillId="0" borderId="5" xfId="1" applyFont="1" applyFill="1" applyBorder="1" applyAlignment="1">
      <alignment horizontal="left" vertical="top" wrapText="1"/>
    </xf>
    <xf numFmtId="38" fontId="5" fillId="0" borderId="6" xfId="1"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8" fillId="0" borderId="5" xfId="0" applyFont="1" applyFill="1" applyBorder="1" applyAlignment="1">
      <alignment horizontal="lef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7"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2" fillId="5" borderId="12"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9" fillId="0" borderId="1" xfId="2" applyFont="1" applyBorder="1" applyAlignment="1">
      <alignment horizontal="center"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8" fillId="3" borderId="0" xfId="0" applyFont="1" applyFill="1"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4" xfId="0" applyFont="1" applyFill="1" applyBorder="1" applyAlignment="1">
      <alignment vertical="center"/>
    </xf>
    <xf numFmtId="0" fontId="18" fillId="0" borderId="5"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8" fillId="0" borderId="6" xfId="0" applyFont="1" applyFill="1" applyBorder="1" applyAlignment="1">
      <alignment horizontal="center" vertical="center"/>
    </xf>
    <xf numFmtId="0" fontId="18" fillId="0" borderId="9" xfId="0" applyFont="1" applyFill="1" applyBorder="1" applyAlignment="1">
      <alignment horizontal="center" vertical="center"/>
    </xf>
    <xf numFmtId="38" fontId="18" fillId="0" borderId="10" xfId="1" applyFont="1" applyFill="1" applyBorder="1" applyAlignment="1">
      <alignment horizontal="left" vertical="top" wrapText="1"/>
    </xf>
    <xf numFmtId="38" fontId="18" fillId="0" borderId="0" xfId="1" applyFont="1" applyFill="1" applyBorder="1" applyAlignment="1">
      <alignment horizontal="left" vertical="top" wrapText="1"/>
    </xf>
    <xf numFmtId="38" fontId="18" fillId="0" borderId="11" xfId="1" applyFont="1" applyFill="1" applyBorder="1" applyAlignment="1">
      <alignment horizontal="left" vertical="top" wrapText="1"/>
    </xf>
    <xf numFmtId="38" fontId="18" fillId="0" borderId="7" xfId="1" applyFont="1" applyFill="1" applyBorder="1" applyAlignment="1">
      <alignment horizontal="left" vertical="top" wrapText="1"/>
    </xf>
    <xf numFmtId="38" fontId="18" fillId="0" borderId="8" xfId="1" applyFont="1" applyFill="1" applyBorder="1" applyAlignment="1">
      <alignment horizontal="left" vertical="top" wrapText="1"/>
    </xf>
    <xf numFmtId="38" fontId="18" fillId="0" borderId="9" xfId="1" applyFont="1" applyFill="1" applyBorder="1" applyAlignment="1">
      <alignment horizontal="left" vertical="top" wrapText="1"/>
    </xf>
    <xf numFmtId="0" fontId="18" fillId="0" borderId="10" xfId="0" applyFont="1" applyBorder="1" applyAlignment="1">
      <alignment vertical="top" wrapText="1"/>
    </xf>
    <xf numFmtId="0" fontId="18" fillId="0" borderId="0" xfId="0" applyFont="1" applyBorder="1" applyAlignment="1">
      <alignment vertical="top" wrapText="1"/>
    </xf>
    <xf numFmtId="0" fontId="18" fillId="0" borderId="11" xfId="0" applyFont="1" applyBorder="1" applyAlignment="1">
      <alignment vertical="top" wrapText="1"/>
    </xf>
    <xf numFmtId="38" fontId="18" fillId="0" borderId="4" xfId="1" applyFont="1" applyFill="1" applyBorder="1" applyAlignment="1">
      <alignment horizontal="left" vertical="top" wrapText="1"/>
    </xf>
    <xf numFmtId="38" fontId="18" fillId="0" borderId="5" xfId="1" applyFont="1" applyFill="1" applyBorder="1" applyAlignment="1">
      <alignment horizontal="left" vertical="top" wrapText="1"/>
    </xf>
    <xf numFmtId="38" fontId="18" fillId="0" borderId="6" xfId="1" applyFont="1" applyFill="1" applyBorder="1" applyAlignment="1">
      <alignment horizontal="left" vertical="top" wrapText="1"/>
    </xf>
    <xf numFmtId="38" fontId="14" fillId="0" borderId="10" xfId="1" applyFont="1" applyFill="1" applyBorder="1" applyAlignment="1">
      <alignment horizontal="left" vertical="top" wrapText="1"/>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4" xfId="0" applyFont="1" applyBorder="1" applyAlignment="1">
      <alignment horizontal="left" vertical="center" wrapText="1"/>
    </xf>
    <xf numFmtId="0" fontId="18" fillId="0" borderId="10" xfId="0" applyFont="1" applyBorder="1" applyAlignment="1">
      <alignment horizontal="left" vertical="center"/>
    </xf>
    <xf numFmtId="0" fontId="18" fillId="0" borderId="0" xfId="0" applyFont="1" applyBorder="1" applyAlignment="1">
      <alignment horizontal="left" vertical="center"/>
    </xf>
    <xf numFmtId="0" fontId="18" fillId="0" borderId="11" xfId="0" applyFont="1" applyBorder="1" applyAlignment="1">
      <alignment horizontal="left" vertical="center"/>
    </xf>
    <xf numFmtId="38" fontId="18" fillId="0" borderId="4" xfId="1" applyFont="1" applyFill="1" applyBorder="1" applyAlignment="1">
      <alignment vertical="center"/>
    </xf>
    <xf numFmtId="38" fontId="18" fillId="0" borderId="5" xfId="1" applyFont="1" applyFill="1" applyBorder="1" applyAlignment="1">
      <alignment vertical="center"/>
    </xf>
    <xf numFmtId="38" fontId="18" fillId="0" borderId="10" xfId="1" applyFont="1" applyFill="1" applyBorder="1" applyAlignment="1">
      <alignment vertical="center"/>
    </xf>
    <xf numFmtId="38" fontId="18" fillId="0" borderId="0" xfId="1" applyFont="1" applyFill="1" applyBorder="1" applyAlignment="1">
      <alignment vertical="center"/>
    </xf>
    <xf numFmtId="38" fontId="18" fillId="0" borderId="7" xfId="1" applyFont="1" applyFill="1" applyBorder="1" applyAlignment="1">
      <alignment vertical="center"/>
    </xf>
    <xf numFmtId="38" fontId="18" fillId="0" borderId="8" xfId="1" applyFont="1" applyFill="1" applyBorder="1" applyAlignment="1">
      <alignmen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10" xfId="0" applyFont="1" applyBorder="1" applyAlignment="1">
      <alignment horizontal="left" vertical="center" wrapText="1"/>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7" fillId="0" borderId="0" xfId="0" applyFont="1" applyAlignment="1">
      <alignment horizontal="center" vertical="center"/>
    </xf>
    <xf numFmtId="38" fontId="20" fillId="0" borderId="10" xfId="1" applyFont="1" applyFill="1" applyBorder="1" applyAlignment="1">
      <alignment horizontal="left" vertical="top" wrapText="1"/>
    </xf>
    <xf numFmtId="38" fontId="20" fillId="0" borderId="0" xfId="1" applyFont="1" applyFill="1" applyBorder="1" applyAlignment="1">
      <alignment horizontal="left" vertical="top"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8" fillId="0" borderId="6" xfId="0" applyFont="1" applyBorder="1" applyAlignment="1">
      <alignment horizontal="center" vertical="center"/>
    </xf>
    <xf numFmtId="0" fontId="18" fillId="0" borderId="9" xfId="0" applyFont="1" applyBorder="1" applyAlignment="1">
      <alignment horizontal="center"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8" xfId="0" applyFont="1" applyFill="1" applyBorder="1" applyAlignment="1">
      <alignment vertical="center"/>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center"/>
    </xf>
    <xf numFmtId="0" fontId="21" fillId="0" borderId="0" xfId="0" applyFont="1" applyBorder="1" applyAlignment="1">
      <alignment horizontal="left" vertical="top"/>
    </xf>
    <xf numFmtId="0" fontId="21" fillId="0" borderId="11" xfId="0" applyFont="1" applyBorder="1" applyAlignment="1">
      <alignment horizontal="left" vertical="top"/>
    </xf>
    <xf numFmtId="0" fontId="24" fillId="2" borderId="15" xfId="0" applyFont="1" applyFill="1" applyBorder="1" applyAlignment="1">
      <alignment horizontal="center" vertical="center"/>
    </xf>
    <xf numFmtId="0" fontId="15" fillId="0" borderId="10" xfId="0" applyFont="1" applyBorder="1" applyAlignment="1">
      <alignment vertical="center" wrapText="1"/>
    </xf>
    <xf numFmtId="0" fontId="15" fillId="0" borderId="7" xfId="0" applyFont="1" applyBorder="1" applyAlignment="1">
      <alignment vertical="center" wrapText="1"/>
    </xf>
    <xf numFmtId="0" fontId="15" fillId="0" borderId="4" xfId="0" applyFont="1" applyBorder="1" applyAlignment="1">
      <alignment vertical="center" wrapText="1"/>
    </xf>
  </cellXfs>
  <cellStyles count="3">
    <cellStyle name="ハイパーリンク" xfId="2" builtinId="8"/>
    <cellStyle name="桁区切り" xfId="1" builtinId="6"/>
    <cellStyle name="標準" xfId="0" builtinId="0"/>
  </cellStyles>
  <dxfs count="1">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268941</xdr:colOff>
      <xdr:row>19</xdr:row>
      <xdr:rowOff>201706</xdr:rowOff>
    </xdr:from>
    <xdr:to>
      <xdr:col>18</xdr:col>
      <xdr:colOff>340184</xdr:colOff>
      <xdr:row>21</xdr:row>
      <xdr:rowOff>18247</xdr:rowOff>
    </xdr:to>
    <xdr:sp macro="" textlink="">
      <xdr:nvSpPr>
        <xdr:cNvPr id="2" name="楕円 1">
          <a:extLst>
            <a:ext uri="{FF2B5EF4-FFF2-40B4-BE49-F238E27FC236}">
              <a16:creationId xmlns:a16="http://schemas.microsoft.com/office/drawing/2014/main" id="{2E3C6397-77DB-4FA9-9FA2-938C763E0BEC}"/>
            </a:ext>
          </a:extLst>
        </xdr:cNvPr>
        <xdr:cNvSpPr/>
      </xdr:nvSpPr>
      <xdr:spPr>
        <a:xfrm>
          <a:off x="5647765" y="3798794"/>
          <a:ext cx="1147007" cy="26477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190501</xdr:colOff>
      <xdr:row>34</xdr:row>
      <xdr:rowOff>190501</xdr:rowOff>
    </xdr:from>
    <xdr:to>
      <xdr:col>13</xdr:col>
      <xdr:colOff>261743</xdr:colOff>
      <xdr:row>36</xdr:row>
      <xdr:rowOff>7043</xdr:rowOff>
    </xdr:to>
    <xdr:sp macro="" textlink="">
      <xdr:nvSpPr>
        <xdr:cNvPr id="3" name="楕円 2">
          <a:extLst>
            <a:ext uri="{FF2B5EF4-FFF2-40B4-BE49-F238E27FC236}">
              <a16:creationId xmlns:a16="http://schemas.microsoft.com/office/drawing/2014/main" id="{72D6D258-5F07-470C-8D3F-EC55038A4198}"/>
            </a:ext>
          </a:extLst>
        </xdr:cNvPr>
        <xdr:cNvSpPr/>
      </xdr:nvSpPr>
      <xdr:spPr>
        <a:xfrm>
          <a:off x="3776383" y="7754472"/>
          <a:ext cx="1147007" cy="26477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168088</xdr:colOff>
      <xdr:row>90</xdr:row>
      <xdr:rowOff>56030</xdr:rowOff>
    </xdr:from>
    <xdr:ext cx="7493000" cy="1058333"/>
    <xdr:sp macro="" textlink="">
      <xdr:nvSpPr>
        <xdr:cNvPr id="4" name="テキスト ボックス 3">
          <a:extLst>
            <a:ext uri="{FF2B5EF4-FFF2-40B4-BE49-F238E27FC236}">
              <a16:creationId xmlns:a16="http://schemas.microsoft.com/office/drawing/2014/main" id="{B20B012E-F71F-4FF1-B3D1-489A14F06E40}"/>
            </a:ext>
          </a:extLst>
        </xdr:cNvPr>
        <xdr:cNvSpPr txBox="1"/>
      </xdr:nvSpPr>
      <xdr:spPr>
        <a:xfrm>
          <a:off x="526676" y="20517971"/>
          <a:ext cx="7493000" cy="1058333"/>
        </a:xfrm>
        <a:prstGeom prst="borderCallout1">
          <a:avLst>
            <a:gd name="adj1" fmla="val 43380"/>
            <a:gd name="adj2" fmla="val -51"/>
            <a:gd name="adj3" fmla="val -221237"/>
            <a:gd name="adj4" fmla="val -6415"/>
          </a:avLst>
        </a:prstGeom>
        <a:solidFill>
          <a:schemeClr val="accent4">
            <a:lumMod val="20000"/>
            <a:lumOff val="80000"/>
            <a:alpha val="90000"/>
          </a:schemeClr>
        </a:solidFill>
        <a:ln w="285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ja-JP" altLang="en-US" sz="1100">
              <a:solidFill>
                <a:sysClr val="windowText" lastClr="000000"/>
              </a:solidFill>
            </a:rPr>
            <a:t>今後、</a:t>
          </a:r>
          <a:r>
            <a:rPr kumimoji="1" lang="ja-JP" altLang="ja-JP" sz="1100">
              <a:solidFill>
                <a:schemeClr val="tx1"/>
              </a:solidFill>
              <a:effectLst/>
              <a:latin typeface="+mn-lt"/>
              <a:ea typeface="+mn-ea"/>
              <a:cs typeface="+mn-cs"/>
            </a:rPr>
            <a:t>経営基盤の維持に必要な施設・備品等をどのように維持・管理していくのか、</a:t>
          </a:r>
          <a:r>
            <a:rPr kumimoji="1" lang="ja-JP" altLang="en-US" sz="1100">
              <a:solidFill>
                <a:sysClr val="windowText" lastClr="000000"/>
              </a:solidFill>
            </a:rPr>
            <a:t>どのように事業資金を確保して、店舗のテナント料、従業員の給与・賃金等の必要経費を支払っていくのか、新型コロナウイルス感染症の影響が終息した後や原油価格・物価高騰に対してどのように収益を確保していくのか等について、</a:t>
          </a:r>
          <a:r>
            <a:rPr lang="ja-JP" altLang="ja-JP" sz="1100">
              <a:solidFill>
                <a:sysClr val="windowText" lastClr="000000"/>
              </a:solidFill>
              <a:effectLst/>
              <a:latin typeface="+mn-lt"/>
              <a:ea typeface="+mn-ea"/>
              <a:cs typeface="+mn-cs"/>
            </a:rPr>
            <a:t>現時点の方針を簡潔に記入してください。</a:t>
          </a:r>
          <a:endParaRPr kumimoji="1" lang="ja-JP" altLang="en-US" sz="1100">
            <a:solidFill>
              <a:sysClr val="windowText" lastClr="000000"/>
            </a:solidFill>
          </a:endParaRPr>
        </a:p>
      </xdr:txBody>
    </xdr:sp>
    <xdr:clientData/>
  </xdr:oneCellAnchor>
  <xdr:twoCellAnchor>
    <xdr:from>
      <xdr:col>13</xdr:col>
      <xdr:colOff>302559</xdr:colOff>
      <xdr:row>96</xdr:row>
      <xdr:rowOff>0</xdr:rowOff>
    </xdr:from>
    <xdr:to>
      <xdr:col>15</xdr:col>
      <xdr:colOff>203751</xdr:colOff>
      <xdr:row>97</xdr:row>
      <xdr:rowOff>31590</xdr:rowOff>
    </xdr:to>
    <xdr:sp macro="" textlink="">
      <xdr:nvSpPr>
        <xdr:cNvPr id="5" name="楕円 4">
          <a:extLst>
            <a:ext uri="{FF2B5EF4-FFF2-40B4-BE49-F238E27FC236}">
              <a16:creationId xmlns:a16="http://schemas.microsoft.com/office/drawing/2014/main" id="{CE36F973-F75A-4C05-BD14-9778E61E6D0D}"/>
            </a:ext>
          </a:extLst>
        </xdr:cNvPr>
        <xdr:cNvSpPr/>
      </xdr:nvSpPr>
      <xdr:spPr>
        <a:xfrm>
          <a:off x="4964206" y="21739412"/>
          <a:ext cx="618369" cy="25570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246529</xdr:colOff>
      <xdr:row>99</xdr:row>
      <xdr:rowOff>11205</xdr:rowOff>
    </xdr:from>
    <xdr:to>
      <xdr:col>7</xdr:col>
      <xdr:colOff>147721</xdr:colOff>
      <xdr:row>100</xdr:row>
      <xdr:rowOff>42794</xdr:rowOff>
    </xdr:to>
    <xdr:sp macro="" textlink="">
      <xdr:nvSpPr>
        <xdr:cNvPr id="6" name="楕円 5">
          <a:extLst>
            <a:ext uri="{FF2B5EF4-FFF2-40B4-BE49-F238E27FC236}">
              <a16:creationId xmlns:a16="http://schemas.microsoft.com/office/drawing/2014/main" id="{FF48175C-B0B0-441D-BCBF-0CC35DB8161C}"/>
            </a:ext>
          </a:extLst>
        </xdr:cNvPr>
        <xdr:cNvSpPr/>
      </xdr:nvSpPr>
      <xdr:spPr>
        <a:xfrm>
          <a:off x="2039470" y="22378146"/>
          <a:ext cx="618369" cy="25570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499534</xdr:colOff>
      <xdr:row>18</xdr:row>
      <xdr:rowOff>211667</xdr:rowOff>
    </xdr:from>
    <xdr:to>
      <xdr:col>8</xdr:col>
      <xdr:colOff>8467</xdr:colOff>
      <xdr:row>20</xdr:row>
      <xdr:rowOff>194734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99909" y="4326467"/>
          <a:ext cx="2633133"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料金、使用量等が未確定の場合は、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twoCellAnchor>
    <xdr:from>
      <xdr:col>4</xdr:col>
      <xdr:colOff>524933</xdr:colOff>
      <xdr:row>37</xdr:row>
      <xdr:rowOff>127000</xdr:rowOff>
    </xdr:from>
    <xdr:to>
      <xdr:col>8</xdr:col>
      <xdr:colOff>33866</xdr:colOff>
      <xdr:row>39</xdr:row>
      <xdr:rowOff>110067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525308" y="8737600"/>
          <a:ext cx="2633133"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料金、使用量等が未確定の場合は、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twoCellAnchor>
    <xdr:from>
      <xdr:col>4</xdr:col>
      <xdr:colOff>575733</xdr:colOff>
      <xdr:row>58</xdr:row>
      <xdr:rowOff>42333</xdr:rowOff>
    </xdr:from>
    <xdr:to>
      <xdr:col>8</xdr:col>
      <xdr:colOff>84666</xdr:colOff>
      <xdr:row>60</xdr:row>
      <xdr:rowOff>25400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576108" y="13605933"/>
          <a:ext cx="2633133"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料金、使用量等が未確定の場合は、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601134</xdr:colOff>
      <xdr:row>9</xdr:row>
      <xdr:rowOff>33867</xdr:rowOff>
    </xdr:from>
    <xdr:to>
      <xdr:col>7</xdr:col>
      <xdr:colOff>110066</xdr:colOff>
      <xdr:row>11</xdr:row>
      <xdr:rowOff>16934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353859" y="2015067"/>
          <a:ext cx="2633132"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単価、使用量等が未確定の場合は、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twoCellAnchor>
    <xdr:from>
      <xdr:col>3</xdr:col>
      <xdr:colOff>635000</xdr:colOff>
      <xdr:row>21</xdr:row>
      <xdr:rowOff>25400</xdr:rowOff>
    </xdr:from>
    <xdr:to>
      <xdr:col>7</xdr:col>
      <xdr:colOff>143932</xdr:colOff>
      <xdr:row>23</xdr:row>
      <xdr:rowOff>8467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387725" y="4826000"/>
          <a:ext cx="2633132"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単価、使用量等が未確定の場合は、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twoCellAnchor>
    <xdr:from>
      <xdr:col>3</xdr:col>
      <xdr:colOff>626534</xdr:colOff>
      <xdr:row>33</xdr:row>
      <xdr:rowOff>33866</xdr:rowOff>
    </xdr:from>
    <xdr:to>
      <xdr:col>7</xdr:col>
      <xdr:colOff>135466</xdr:colOff>
      <xdr:row>35</xdr:row>
      <xdr:rowOff>16933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379259" y="7653866"/>
          <a:ext cx="2633132"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単価、使用量等が未確定の場合は、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twoCellAnchor>
    <xdr:from>
      <xdr:col>3</xdr:col>
      <xdr:colOff>626534</xdr:colOff>
      <xdr:row>45</xdr:row>
      <xdr:rowOff>33866</xdr:rowOff>
    </xdr:from>
    <xdr:to>
      <xdr:col>7</xdr:col>
      <xdr:colOff>135466</xdr:colOff>
      <xdr:row>47</xdr:row>
      <xdr:rowOff>16933</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379259" y="10473266"/>
          <a:ext cx="2633132" cy="44026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100">
              <a:solidFill>
                <a:srgbClr val="FF0000"/>
              </a:solidFill>
              <a:latin typeface="HGｺﾞｼｯｸM" panose="020B0609000000000000" pitchFamily="49" charset="-128"/>
              <a:ea typeface="HGｺﾞｼｯｸM" panose="020B0609000000000000" pitchFamily="49" charset="-128"/>
            </a:rPr>
            <a:t>単価、使用量等が未確定の場合は、</a:t>
          </a:r>
          <a:endParaRPr kumimoji="1" lang="en-US" altLang="ja-JP" sz="1100">
            <a:solidFill>
              <a:srgbClr val="FF0000"/>
            </a:solidFill>
            <a:latin typeface="HGｺﾞｼｯｸM" panose="020B0609000000000000" pitchFamily="49" charset="-128"/>
            <a:ea typeface="HGｺﾞｼｯｸM" panose="020B0609000000000000" pitchFamily="49" charset="-128"/>
          </a:endParaRPr>
        </a:p>
        <a:p>
          <a:r>
            <a:rPr kumimoji="1" lang="ja-JP" altLang="en-US" sz="1100">
              <a:solidFill>
                <a:srgbClr val="FF0000"/>
              </a:solidFill>
              <a:latin typeface="HGｺﾞｼｯｸM" panose="020B0609000000000000" pitchFamily="49" charset="-128"/>
              <a:ea typeface="HGｺﾞｼｯｸM" panose="020B0609000000000000" pitchFamily="49" charset="-128"/>
            </a:rPr>
            <a:t>今年度の最大値等で積算してください。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36"/>
  <sheetViews>
    <sheetView showGridLines="0" tabSelected="1" view="pageBreakPreview" zoomScale="110" zoomScaleNormal="85" zoomScaleSheetLayoutView="110" workbookViewId="0">
      <selection activeCell="V2" sqref="V2:W2"/>
    </sheetView>
  </sheetViews>
  <sheetFormatPr defaultColWidth="8.75" defaultRowHeight="13.5" x14ac:dyDescent="0.4"/>
  <cols>
    <col min="1" max="19" width="4.75" style="1" customWidth="1"/>
    <col min="20" max="20" width="6.75" style="1" customWidth="1"/>
    <col min="21" max="21" width="8.75" style="1"/>
    <col min="22" max="22" width="49" style="1" customWidth="1"/>
    <col min="23" max="23" width="22.5" style="1" customWidth="1"/>
    <col min="24" max="24" width="15" style="1" bestFit="1" customWidth="1"/>
    <col min="25" max="16384" width="8.75" style="1"/>
  </cols>
  <sheetData>
    <row r="1" spans="1:34" ht="3" customHeight="1" x14ac:dyDescent="0.4"/>
    <row r="2" spans="1:34" ht="30" customHeight="1" x14ac:dyDescent="0.4">
      <c r="A2" s="339" t="s">
        <v>0</v>
      </c>
      <c r="B2" s="339"/>
      <c r="C2" s="339"/>
      <c r="D2" s="339"/>
      <c r="E2" s="339"/>
      <c r="F2" s="339"/>
      <c r="G2" s="339"/>
      <c r="H2" s="339"/>
      <c r="I2" s="339"/>
      <c r="J2" s="339"/>
      <c r="K2" s="339"/>
      <c r="L2" s="339"/>
      <c r="M2" s="339"/>
      <c r="N2" s="339"/>
      <c r="O2" s="339"/>
      <c r="P2" s="339"/>
      <c r="Q2" s="339"/>
      <c r="R2" s="339"/>
      <c r="S2" s="339"/>
      <c r="T2" s="339"/>
      <c r="V2" s="337" t="str">
        <f>IF(X6=0,"","【連絡】記載漏れ・要件外あり!再確認してください")</f>
        <v>【連絡】記載漏れ・要件外あり!再確認してください</v>
      </c>
      <c r="W2" s="337"/>
      <c r="Y2" s="2"/>
      <c r="Z2" s="2"/>
      <c r="AA2" s="2"/>
      <c r="AB2" s="2"/>
      <c r="AC2" s="2"/>
      <c r="AD2" s="2"/>
      <c r="AE2" s="2"/>
      <c r="AF2" s="2"/>
      <c r="AG2" s="2"/>
      <c r="AH2" s="2"/>
    </row>
    <row r="3" spans="1:34" ht="12" customHeight="1" x14ac:dyDescent="0.4">
      <c r="A3" s="2"/>
      <c r="B3" s="2"/>
      <c r="C3" s="2"/>
      <c r="D3" s="2"/>
      <c r="E3" s="2"/>
      <c r="F3" s="2"/>
      <c r="G3" s="2"/>
      <c r="H3" s="2"/>
      <c r="I3" s="2"/>
      <c r="J3" s="2"/>
      <c r="K3" s="2"/>
      <c r="L3" s="2"/>
      <c r="M3" s="2"/>
      <c r="N3" s="2"/>
      <c r="O3" s="2"/>
      <c r="P3" s="2"/>
      <c r="Q3" s="2"/>
      <c r="R3" s="2"/>
      <c r="S3" s="2"/>
      <c r="T3" s="2"/>
      <c r="W3" s="2"/>
      <c r="X3" s="2"/>
      <c r="Y3" s="2"/>
      <c r="Z3" s="2"/>
      <c r="AA3" s="2"/>
      <c r="AB3" s="2"/>
      <c r="AC3" s="2"/>
      <c r="AD3" s="2"/>
      <c r="AE3" s="2"/>
      <c r="AF3" s="2"/>
      <c r="AG3" s="2"/>
      <c r="AH3" s="2"/>
    </row>
    <row r="4" spans="1:34" ht="18" customHeight="1" x14ac:dyDescent="0.4">
      <c r="L4" s="340" t="s">
        <v>1</v>
      </c>
      <c r="M4" s="340"/>
      <c r="N4" s="1" t="s">
        <v>2</v>
      </c>
      <c r="O4" s="3"/>
      <c r="P4" s="4" t="s">
        <v>3</v>
      </c>
      <c r="Q4" s="4"/>
      <c r="R4" s="4" t="s">
        <v>4</v>
      </c>
      <c r="S4" s="4"/>
      <c r="T4" s="4" t="s">
        <v>5</v>
      </c>
      <c r="V4" s="1" t="str">
        <f>IF(SUM(O4,Q4,S4)=0,"×","○")</f>
        <v>×</v>
      </c>
      <c r="Y4" s="5"/>
      <c r="Z4" s="5"/>
      <c r="AA4" s="5"/>
      <c r="AB4" s="5"/>
      <c r="AC4" s="5"/>
      <c r="AD4" s="5"/>
      <c r="AE4" s="5"/>
      <c r="AF4" s="5"/>
      <c r="AG4" s="5"/>
      <c r="AH4" s="5"/>
    </row>
    <row r="5" spans="1:34" ht="6" customHeight="1" x14ac:dyDescent="0.4">
      <c r="L5" s="5"/>
      <c r="M5" s="5"/>
      <c r="O5" s="3"/>
      <c r="P5" s="4"/>
      <c r="Q5" s="4"/>
      <c r="R5" s="4"/>
      <c r="S5" s="4"/>
      <c r="T5" s="4"/>
      <c r="W5" s="5"/>
      <c r="X5" s="5"/>
      <c r="Y5" s="5"/>
      <c r="Z5" s="5"/>
      <c r="AA5" s="5"/>
      <c r="AB5" s="5"/>
      <c r="AC5" s="5"/>
      <c r="AD5" s="5"/>
      <c r="AE5" s="5"/>
      <c r="AF5" s="5"/>
      <c r="AG5" s="5"/>
      <c r="AH5" s="5"/>
    </row>
    <row r="6" spans="1:34" ht="18" customHeight="1" x14ac:dyDescent="0.4">
      <c r="A6" s="6" t="s">
        <v>6</v>
      </c>
      <c r="B6" s="6"/>
      <c r="X6" s="1">
        <f>COUNTIF(V4:V136,"×")</f>
        <v>16</v>
      </c>
    </row>
    <row r="7" spans="1:34" ht="18" customHeight="1" x14ac:dyDescent="0.4">
      <c r="A7" s="183" t="s">
        <v>7</v>
      </c>
      <c r="B7" s="184"/>
      <c r="C7" s="184"/>
      <c r="D7" s="185"/>
      <c r="E7" s="311"/>
      <c r="F7" s="312"/>
      <c r="G7" s="312"/>
      <c r="H7" s="312"/>
      <c r="I7" s="312"/>
      <c r="J7" s="312"/>
      <c r="K7" s="312"/>
      <c r="L7" s="312"/>
      <c r="M7" s="312"/>
      <c r="N7" s="312"/>
      <c r="O7" s="312"/>
      <c r="P7" s="312"/>
      <c r="Q7" s="312"/>
      <c r="R7" s="312"/>
      <c r="S7" s="312"/>
      <c r="T7" s="313"/>
      <c r="U7" s="7" t="s">
        <v>170</v>
      </c>
      <c r="V7" s="1" t="str">
        <f t="shared" ref="V7:V12" si="0">IF(E7="","×","○")</f>
        <v>×</v>
      </c>
      <c r="W7" s="7"/>
      <c r="X7" s="7"/>
      <c r="Y7" s="7"/>
      <c r="Z7" s="7"/>
      <c r="AA7" s="7"/>
      <c r="AB7" s="7"/>
      <c r="AC7" s="7"/>
      <c r="AD7" s="7"/>
      <c r="AE7" s="7"/>
      <c r="AF7" s="7"/>
      <c r="AG7" s="7"/>
      <c r="AH7" s="7"/>
    </row>
    <row r="8" spans="1:34" ht="18" customHeight="1" x14ac:dyDescent="0.4">
      <c r="A8" s="183" t="s">
        <v>8</v>
      </c>
      <c r="B8" s="184"/>
      <c r="C8" s="184"/>
      <c r="D8" s="185"/>
      <c r="E8" s="311"/>
      <c r="F8" s="312"/>
      <c r="G8" s="312"/>
      <c r="H8" s="312"/>
      <c r="I8" s="312"/>
      <c r="J8" s="312"/>
      <c r="K8" s="312"/>
      <c r="L8" s="312"/>
      <c r="M8" s="312"/>
      <c r="N8" s="312"/>
      <c r="O8" s="312"/>
      <c r="P8" s="312"/>
      <c r="Q8" s="312"/>
      <c r="R8" s="312"/>
      <c r="S8" s="312"/>
      <c r="T8" s="313"/>
      <c r="U8" s="7" t="s">
        <v>8</v>
      </c>
      <c r="V8" s="1" t="str">
        <f t="shared" si="0"/>
        <v>×</v>
      </c>
      <c r="W8" s="7"/>
      <c r="X8" s="7"/>
      <c r="Y8" s="7"/>
      <c r="Z8" s="7"/>
      <c r="AA8" s="7"/>
      <c r="AB8" s="7"/>
      <c r="AC8" s="7"/>
      <c r="AD8" s="7"/>
      <c r="AE8" s="7"/>
      <c r="AF8" s="7"/>
      <c r="AG8" s="7"/>
      <c r="AH8" s="7"/>
    </row>
    <row r="9" spans="1:34" ht="18" customHeight="1" x14ac:dyDescent="0.4">
      <c r="A9" s="183" t="s">
        <v>9</v>
      </c>
      <c r="B9" s="184"/>
      <c r="C9" s="184"/>
      <c r="D9" s="185"/>
      <c r="E9" s="311"/>
      <c r="F9" s="312"/>
      <c r="G9" s="312"/>
      <c r="H9" s="312"/>
      <c r="I9" s="312"/>
      <c r="J9" s="312"/>
      <c r="K9" s="312"/>
      <c r="L9" s="312"/>
      <c r="M9" s="312"/>
      <c r="N9" s="312"/>
      <c r="O9" s="312"/>
      <c r="P9" s="312"/>
      <c r="Q9" s="312"/>
      <c r="R9" s="312"/>
      <c r="S9" s="312"/>
      <c r="T9" s="313"/>
      <c r="U9" s="7" t="s">
        <v>9</v>
      </c>
      <c r="V9" s="1" t="str">
        <f t="shared" si="0"/>
        <v>×</v>
      </c>
      <c r="W9" s="7"/>
      <c r="X9" s="7"/>
      <c r="Y9" s="7"/>
      <c r="Z9" s="7"/>
      <c r="AB9" s="7"/>
      <c r="AC9" s="7"/>
      <c r="AD9" s="7"/>
      <c r="AE9" s="7"/>
      <c r="AF9" s="7"/>
      <c r="AG9" s="7"/>
      <c r="AH9" s="7"/>
    </row>
    <row r="10" spans="1:34" x14ac:dyDescent="0.4">
      <c r="A10" s="264" t="s">
        <v>10</v>
      </c>
      <c r="B10" s="265"/>
      <c r="C10" s="265"/>
      <c r="D10" s="266"/>
      <c r="E10" s="198"/>
      <c r="F10" s="199"/>
      <c r="G10" s="199"/>
      <c r="H10" s="199"/>
      <c r="I10" s="199"/>
      <c r="J10" s="199"/>
      <c r="K10" s="199"/>
      <c r="L10" s="199"/>
      <c r="M10" s="199"/>
      <c r="N10" s="199"/>
      <c r="O10" s="199"/>
      <c r="P10" s="199"/>
      <c r="Q10" s="199"/>
      <c r="R10" s="199"/>
      <c r="S10" s="199"/>
      <c r="T10" s="200"/>
      <c r="U10" s="7" t="s">
        <v>10</v>
      </c>
      <c r="V10" s="1" t="str">
        <f t="shared" si="0"/>
        <v>×</v>
      </c>
      <c r="W10" s="7"/>
      <c r="X10" s="7"/>
      <c r="Y10" s="7"/>
      <c r="Z10" s="7"/>
      <c r="AB10" s="7"/>
      <c r="AC10" s="7"/>
      <c r="AD10" s="7"/>
      <c r="AE10" s="7"/>
      <c r="AF10" s="7"/>
      <c r="AG10" s="7"/>
      <c r="AH10" s="7"/>
    </row>
    <row r="11" spans="1:34" x14ac:dyDescent="0.4">
      <c r="A11" s="267"/>
      <c r="B11" s="268"/>
      <c r="C11" s="268"/>
      <c r="D11" s="269"/>
      <c r="E11" s="240"/>
      <c r="F11" s="241"/>
      <c r="G11" s="241"/>
      <c r="H11" s="241"/>
      <c r="I11" s="241"/>
      <c r="J11" s="241"/>
      <c r="K11" s="241"/>
      <c r="L11" s="241"/>
      <c r="M11" s="241"/>
      <c r="N11" s="241"/>
      <c r="O11" s="241"/>
      <c r="P11" s="241"/>
      <c r="Q11" s="241"/>
      <c r="R11" s="241"/>
      <c r="S11" s="241"/>
      <c r="T11" s="242"/>
      <c r="U11" s="9"/>
      <c r="V11" s="1" t="str">
        <f t="shared" si="0"/>
        <v>×</v>
      </c>
      <c r="W11" s="7"/>
      <c r="X11" s="7"/>
      <c r="Y11" s="7"/>
      <c r="Z11" s="7"/>
      <c r="AB11" s="7"/>
      <c r="AC11" s="7"/>
      <c r="AD11" s="7"/>
      <c r="AE11" s="7"/>
      <c r="AF11" s="7"/>
      <c r="AG11" s="7"/>
      <c r="AH11" s="7"/>
    </row>
    <row r="12" spans="1:34" ht="18" customHeight="1" x14ac:dyDescent="0.4">
      <c r="A12" s="183" t="s">
        <v>11</v>
      </c>
      <c r="B12" s="184"/>
      <c r="C12" s="184"/>
      <c r="D12" s="185"/>
      <c r="E12" s="311"/>
      <c r="F12" s="312"/>
      <c r="G12" s="312"/>
      <c r="H12" s="312"/>
      <c r="I12" s="312"/>
      <c r="J12" s="312"/>
      <c r="K12" s="312"/>
      <c r="L12" s="312"/>
      <c r="M12" s="312"/>
      <c r="N12" s="312"/>
      <c r="O12" s="312"/>
      <c r="P12" s="312"/>
      <c r="Q12" s="312"/>
      <c r="R12" s="312"/>
      <c r="S12" s="312"/>
      <c r="T12" s="313"/>
      <c r="U12" s="1" t="s">
        <v>11</v>
      </c>
      <c r="V12" s="1" t="str">
        <f t="shared" si="0"/>
        <v>×</v>
      </c>
      <c r="W12" s="7"/>
      <c r="X12" s="7"/>
      <c r="Y12" s="7"/>
      <c r="Z12" s="7"/>
      <c r="AB12" s="7"/>
      <c r="AC12" s="7"/>
      <c r="AD12" s="7"/>
      <c r="AE12" s="7"/>
      <c r="AF12" s="7"/>
      <c r="AG12" s="7"/>
      <c r="AH12" s="7"/>
    </row>
    <row r="13" spans="1:34" ht="18" customHeight="1" x14ac:dyDescent="0.4">
      <c r="A13" s="183" t="s">
        <v>12</v>
      </c>
      <c r="B13" s="184"/>
      <c r="C13" s="184"/>
      <c r="D13" s="185"/>
      <c r="E13" s="311"/>
      <c r="F13" s="312"/>
      <c r="G13" s="312"/>
      <c r="H13" s="312"/>
      <c r="I13" s="312"/>
      <c r="J13" s="312"/>
      <c r="K13" s="313"/>
      <c r="L13" s="183" t="s">
        <v>13</v>
      </c>
      <c r="M13" s="184"/>
      <c r="N13" s="185"/>
      <c r="O13" s="314"/>
      <c r="P13" s="315"/>
      <c r="Q13" s="315"/>
      <c r="R13" s="315"/>
      <c r="S13" s="315"/>
      <c r="T13" s="316"/>
      <c r="V13" s="8"/>
      <c r="W13" s="9"/>
      <c r="X13" s="9"/>
      <c r="Y13" s="9"/>
      <c r="Z13" s="9"/>
      <c r="AB13" s="9"/>
      <c r="AC13" s="9"/>
      <c r="AD13" s="9"/>
      <c r="AE13" s="9"/>
      <c r="AF13" s="9"/>
      <c r="AG13" s="9"/>
      <c r="AH13" s="9"/>
    </row>
    <row r="14" spans="1:34" ht="12" customHeight="1" x14ac:dyDescent="0.4"/>
    <row r="15" spans="1:34" ht="18" customHeight="1" x14ac:dyDescent="0.4">
      <c r="A15" s="6" t="s">
        <v>14</v>
      </c>
      <c r="B15" s="6"/>
      <c r="V15" s="5"/>
    </row>
    <row r="16" spans="1:34" s="16" customFormat="1" ht="18" customHeight="1" x14ac:dyDescent="0.4">
      <c r="A16" s="183" t="s">
        <v>15</v>
      </c>
      <c r="B16" s="184"/>
      <c r="C16" s="184"/>
      <c r="D16" s="185"/>
      <c r="E16" s="10" t="s">
        <v>2</v>
      </c>
      <c r="F16" s="11"/>
      <c r="G16" s="12" t="s">
        <v>3</v>
      </c>
      <c r="H16" s="12"/>
      <c r="I16" s="12" t="s">
        <v>16</v>
      </c>
      <c r="J16" s="12"/>
      <c r="K16" s="12" t="s">
        <v>5</v>
      </c>
      <c r="L16" s="13" t="s">
        <v>17</v>
      </c>
      <c r="M16" s="14" t="s">
        <v>2</v>
      </c>
      <c r="N16" s="11"/>
      <c r="O16" s="12" t="s">
        <v>3</v>
      </c>
      <c r="P16" s="12"/>
      <c r="Q16" s="12" t="s">
        <v>16</v>
      </c>
      <c r="R16" s="12"/>
      <c r="S16" s="12" t="s">
        <v>5</v>
      </c>
      <c r="T16" s="15" t="s">
        <v>18</v>
      </c>
      <c r="U16" s="16" t="s">
        <v>168</v>
      </c>
      <c r="V16" s="170" t="str">
        <f>IF(IF(SUM(J16,)=0,"",DATE(F16+2018,H16,J16))&gt;=44835,"○","×")</f>
        <v>○</v>
      </c>
      <c r="W16" s="171"/>
      <c r="X16" s="17"/>
      <c r="Y16" s="17"/>
      <c r="Z16" s="17"/>
      <c r="AA16" s="17"/>
      <c r="AB16" s="17"/>
      <c r="AC16" s="17"/>
      <c r="AD16" s="17"/>
      <c r="AE16" s="17"/>
      <c r="AF16" s="17"/>
      <c r="AG16" s="17"/>
      <c r="AH16" s="17"/>
    </row>
    <row r="17" spans="1:36" s="16" customFormat="1" ht="14.45" customHeight="1" x14ac:dyDescent="0.4">
      <c r="A17" s="317" t="s">
        <v>19</v>
      </c>
      <c r="B17" s="317"/>
      <c r="C17" s="317"/>
      <c r="D17" s="317"/>
      <c r="E17" s="317"/>
      <c r="F17" s="317"/>
      <c r="G17" s="317"/>
      <c r="H17" s="317"/>
      <c r="I17" s="317"/>
      <c r="J17" s="317"/>
      <c r="K17" s="317"/>
      <c r="L17" s="317"/>
      <c r="M17" s="317"/>
      <c r="N17" s="317"/>
      <c r="O17" s="317"/>
      <c r="P17" s="317"/>
      <c r="Q17" s="317"/>
      <c r="R17" s="317"/>
      <c r="S17" s="317"/>
      <c r="T17" s="317"/>
      <c r="U17" s="16" t="s">
        <v>169</v>
      </c>
      <c r="V17" s="170" t="str">
        <f>IF(IF(SUM(R16)=0,"",DATE(N16+2018,P16,J17))&lt;45016,"○","×")</f>
        <v>×</v>
      </c>
      <c r="W17" s="17"/>
      <c r="X17" s="17"/>
      <c r="Y17" s="17"/>
      <c r="Z17" s="17"/>
      <c r="AA17" s="17"/>
      <c r="AB17" s="17"/>
      <c r="AC17" s="17"/>
      <c r="AD17" s="17"/>
      <c r="AE17" s="17"/>
      <c r="AF17" s="17"/>
      <c r="AG17" s="17"/>
      <c r="AH17" s="17"/>
    </row>
    <row r="18" spans="1:36" s="16" customFormat="1" ht="14.45" customHeight="1" x14ac:dyDescent="0.4">
      <c r="A18" s="288" t="s">
        <v>20</v>
      </c>
      <c r="B18" s="288"/>
      <c r="C18" s="288"/>
      <c r="D18" s="288"/>
      <c r="E18" s="288"/>
      <c r="F18" s="288"/>
      <c r="G18" s="288"/>
      <c r="H18" s="288"/>
      <c r="I18" s="288"/>
      <c r="J18" s="288"/>
      <c r="K18" s="288"/>
      <c r="L18" s="288"/>
      <c r="M18" s="288"/>
      <c r="N18" s="288"/>
      <c r="O18" s="288"/>
      <c r="P18" s="288"/>
      <c r="Q18" s="288"/>
      <c r="R18" s="288"/>
      <c r="S18" s="288"/>
      <c r="T18" s="288"/>
      <c r="W18" s="17"/>
      <c r="X18" s="17"/>
      <c r="Y18" s="17"/>
      <c r="Z18" s="17"/>
      <c r="AA18" s="17"/>
      <c r="AB18" s="17"/>
      <c r="AC18" s="17"/>
      <c r="AD18" s="17"/>
      <c r="AE18" s="17"/>
      <c r="AF18" s="17"/>
      <c r="AG18" s="17"/>
      <c r="AH18" s="17"/>
    </row>
    <row r="19" spans="1:36" ht="12" customHeight="1" x14ac:dyDescent="0.4">
      <c r="A19" s="18"/>
      <c r="B19" s="18"/>
      <c r="C19" s="18"/>
      <c r="D19" s="18"/>
      <c r="E19" s="18"/>
      <c r="F19" s="18"/>
      <c r="G19" s="18"/>
      <c r="H19" s="18"/>
      <c r="I19" s="18"/>
      <c r="J19" s="18"/>
      <c r="K19" s="18"/>
      <c r="L19" s="18"/>
      <c r="M19" s="18"/>
      <c r="N19" s="18"/>
      <c r="O19" s="18"/>
      <c r="P19" s="18"/>
      <c r="Q19" s="18"/>
      <c r="R19" s="18"/>
      <c r="S19" s="18"/>
      <c r="T19" s="18"/>
      <c r="U19" s="8"/>
      <c r="V19" s="16"/>
      <c r="W19" s="18"/>
      <c r="X19" s="18"/>
      <c r="Y19" s="18"/>
      <c r="Z19" s="18"/>
      <c r="AA19" s="18"/>
      <c r="AB19" s="18"/>
      <c r="AC19" s="18"/>
      <c r="AD19" s="18"/>
      <c r="AE19" s="18"/>
      <c r="AF19" s="18"/>
      <c r="AG19" s="18"/>
      <c r="AH19" s="18"/>
      <c r="AJ19" s="8"/>
    </row>
    <row r="20" spans="1:36" ht="18" customHeight="1" x14ac:dyDescent="0.4">
      <c r="A20" s="6" t="s">
        <v>21</v>
      </c>
      <c r="B20" s="6"/>
    </row>
    <row r="21" spans="1:36" ht="18" customHeight="1" x14ac:dyDescent="0.4">
      <c r="A21" s="319" t="s">
        <v>22</v>
      </c>
      <c r="B21" s="320"/>
      <c r="C21" s="320"/>
      <c r="D21" s="320"/>
      <c r="E21" s="320"/>
      <c r="F21" s="320"/>
      <c r="G21" s="320"/>
      <c r="H21" s="320"/>
      <c r="I21" s="318" t="s">
        <v>23</v>
      </c>
      <c r="J21" s="309"/>
      <c r="K21" s="309"/>
      <c r="L21" s="309"/>
      <c r="M21" s="309"/>
      <c r="N21" s="12" t="s">
        <v>24</v>
      </c>
      <c r="O21" s="309" t="s">
        <v>25</v>
      </c>
      <c r="P21" s="309"/>
      <c r="Q21" s="309"/>
      <c r="R21" s="309"/>
      <c r="S21" s="309"/>
      <c r="T21" s="310"/>
    </row>
    <row r="22" spans="1:36" ht="18" customHeight="1" x14ac:dyDescent="0.4">
      <c r="A22" s="307" t="s">
        <v>26</v>
      </c>
      <c r="B22" s="307"/>
      <c r="C22" s="307"/>
      <c r="D22" s="307"/>
      <c r="E22" s="307"/>
      <c r="F22" s="307"/>
      <c r="G22" s="307"/>
      <c r="H22" s="307"/>
      <c r="I22" s="307"/>
      <c r="J22" s="307"/>
      <c r="K22" s="307"/>
      <c r="L22" s="307"/>
      <c r="M22" s="307"/>
      <c r="N22" s="307"/>
      <c r="O22" s="307"/>
      <c r="P22" s="307"/>
      <c r="Q22" s="307"/>
      <c r="R22" s="307"/>
      <c r="S22" s="307"/>
      <c r="T22" s="307"/>
    </row>
    <row r="23" spans="1:36" ht="12" customHeight="1" x14ac:dyDescent="0.4">
      <c r="A23" s="19"/>
      <c r="B23" s="19"/>
      <c r="C23" s="19"/>
      <c r="D23" s="19"/>
      <c r="E23" s="19"/>
      <c r="F23" s="19"/>
      <c r="G23" s="19"/>
      <c r="H23" s="19"/>
      <c r="I23" s="19"/>
      <c r="J23" s="19"/>
      <c r="K23" s="19"/>
      <c r="L23" s="19"/>
      <c r="M23" s="19"/>
      <c r="N23" s="19"/>
      <c r="O23" s="19"/>
      <c r="P23" s="19"/>
      <c r="Q23" s="19"/>
      <c r="R23" s="19"/>
      <c r="S23" s="19"/>
      <c r="T23" s="19"/>
    </row>
    <row r="24" spans="1:36" ht="18" customHeight="1" x14ac:dyDescent="0.4">
      <c r="A24" s="183" t="s">
        <v>27</v>
      </c>
      <c r="B24" s="184"/>
      <c r="C24" s="184"/>
      <c r="D24" s="184"/>
      <c r="E24" s="184"/>
      <c r="F24" s="184"/>
      <c r="G24" s="184"/>
      <c r="H24" s="184"/>
      <c r="I24" s="321"/>
      <c r="J24" s="322"/>
      <c r="K24" s="322"/>
      <c r="L24" s="322"/>
      <c r="M24" s="11" t="s">
        <v>3</v>
      </c>
      <c r="N24" s="322"/>
      <c r="O24" s="322"/>
      <c r="P24" s="11" t="s">
        <v>28</v>
      </c>
      <c r="Q24" s="322"/>
      <c r="R24" s="322"/>
      <c r="S24" s="11" t="s">
        <v>29</v>
      </c>
      <c r="T24" s="20"/>
      <c r="U24" s="1" t="s">
        <v>184</v>
      </c>
      <c r="V24" s="1" t="str">
        <f>IF(SUM(O24,Q24,S24)=0,"×","○")</f>
        <v>×</v>
      </c>
    </row>
    <row r="25" spans="1:36" ht="18" customHeight="1" x14ac:dyDescent="0.4">
      <c r="A25" s="323" t="s">
        <v>30</v>
      </c>
      <c r="B25" s="324"/>
      <c r="C25" s="324"/>
      <c r="D25" s="325"/>
      <c r="E25" s="332" t="s">
        <v>31</v>
      </c>
      <c r="F25" s="333"/>
      <c r="G25" s="333"/>
      <c r="H25" s="333"/>
      <c r="I25" s="333"/>
      <c r="J25" s="333"/>
      <c r="K25" s="333"/>
      <c r="L25" s="333"/>
      <c r="M25" s="333"/>
      <c r="N25" s="333"/>
      <c r="O25" s="334"/>
      <c r="P25" s="335"/>
      <c r="Q25" s="336"/>
      <c r="R25" s="336"/>
      <c r="S25" s="309" t="s">
        <v>32</v>
      </c>
      <c r="T25" s="310"/>
      <c r="U25" s="1" t="s">
        <v>171</v>
      </c>
      <c r="V25" s="1" t="str">
        <f>IF(P26&gt;P25,"○","×")</f>
        <v>×</v>
      </c>
      <c r="W25" s="21"/>
      <c r="X25" s="21"/>
      <c r="Y25" s="21"/>
      <c r="Z25" s="21"/>
      <c r="AA25" s="21"/>
      <c r="AB25" s="21"/>
      <c r="AC25" s="21"/>
      <c r="AD25" s="21"/>
      <c r="AE25" s="21"/>
      <c r="AF25" s="21"/>
      <c r="AG25" s="21"/>
      <c r="AH25" s="21"/>
    </row>
    <row r="26" spans="1:36" ht="18" customHeight="1" x14ac:dyDescent="0.4">
      <c r="A26" s="326"/>
      <c r="B26" s="327"/>
      <c r="C26" s="327"/>
      <c r="D26" s="328"/>
      <c r="E26" s="198" t="s">
        <v>33</v>
      </c>
      <c r="F26" s="199"/>
      <c r="G26" s="199"/>
      <c r="H26" s="199"/>
      <c r="I26" s="199"/>
      <c r="J26" s="199"/>
      <c r="K26" s="199"/>
      <c r="L26" s="199"/>
      <c r="M26" s="199"/>
      <c r="N26" s="199"/>
      <c r="O26" s="200"/>
      <c r="P26" s="335"/>
      <c r="Q26" s="336"/>
      <c r="R26" s="336"/>
      <c r="S26" s="309" t="s">
        <v>32</v>
      </c>
      <c r="T26" s="310"/>
      <c r="W26" s="21"/>
      <c r="X26" s="21"/>
      <c r="Y26" s="21"/>
      <c r="Z26" s="21"/>
      <c r="AA26" s="21"/>
      <c r="AB26" s="21"/>
      <c r="AC26" s="21"/>
      <c r="AD26" s="21"/>
      <c r="AE26" s="21"/>
      <c r="AF26" s="21"/>
      <c r="AG26" s="21"/>
      <c r="AH26" s="21"/>
    </row>
    <row r="27" spans="1:36" ht="18" customHeight="1" x14ac:dyDescent="0.4">
      <c r="A27" s="329"/>
      <c r="B27" s="330"/>
      <c r="C27" s="330"/>
      <c r="D27" s="331"/>
      <c r="E27" s="22"/>
      <c r="F27" s="342" t="s">
        <v>34</v>
      </c>
      <c r="G27" s="343"/>
      <c r="H27" s="343"/>
      <c r="I27" s="343"/>
      <c r="J27" s="343"/>
      <c r="K27" s="343"/>
      <c r="L27" s="343"/>
      <c r="M27" s="343"/>
      <c r="N27" s="343"/>
      <c r="O27" s="344"/>
      <c r="P27" s="335"/>
      <c r="Q27" s="336"/>
      <c r="R27" s="336"/>
      <c r="S27" s="309" t="s">
        <v>32</v>
      </c>
      <c r="T27" s="310"/>
      <c r="U27" s="1" t="s">
        <v>172</v>
      </c>
      <c r="V27" s="1" t="str">
        <f>IF(P27&gt;0,"○","×")</f>
        <v>×</v>
      </c>
      <c r="W27" s="21"/>
      <c r="X27" s="21"/>
      <c r="Y27" s="21"/>
      <c r="Z27" s="21"/>
      <c r="AA27" s="21"/>
      <c r="AB27" s="21"/>
      <c r="AC27" s="21"/>
      <c r="AD27" s="21"/>
      <c r="AE27" s="21"/>
      <c r="AF27" s="21"/>
      <c r="AG27" s="21"/>
      <c r="AH27" s="21"/>
    </row>
    <row r="28" spans="1:36" ht="30" customHeight="1" x14ac:dyDescent="0.4">
      <c r="A28" s="287" t="s">
        <v>35</v>
      </c>
      <c r="B28" s="287"/>
      <c r="C28" s="287"/>
      <c r="D28" s="287"/>
      <c r="E28" s="287"/>
      <c r="F28" s="287"/>
      <c r="G28" s="287"/>
      <c r="H28" s="287"/>
      <c r="I28" s="287"/>
      <c r="J28" s="287"/>
      <c r="K28" s="287"/>
      <c r="L28" s="287"/>
      <c r="M28" s="287"/>
      <c r="N28" s="287"/>
      <c r="O28" s="287"/>
      <c r="P28" s="287"/>
      <c r="Q28" s="287"/>
      <c r="R28" s="287"/>
      <c r="S28" s="287"/>
      <c r="T28" s="287"/>
      <c r="W28" s="21"/>
      <c r="X28" s="21"/>
      <c r="Y28" s="21"/>
      <c r="Z28" s="21"/>
      <c r="AA28" s="21"/>
      <c r="AB28" s="21"/>
      <c r="AC28" s="21"/>
      <c r="AD28" s="21"/>
      <c r="AE28" s="21"/>
      <c r="AF28" s="21"/>
      <c r="AG28" s="21"/>
      <c r="AH28" s="21"/>
    </row>
    <row r="29" spans="1:36" ht="30" customHeight="1" x14ac:dyDescent="0.4">
      <c r="A29" s="182" t="s">
        <v>36</v>
      </c>
      <c r="B29" s="182"/>
      <c r="C29" s="182"/>
      <c r="D29" s="182"/>
      <c r="E29" s="182"/>
      <c r="F29" s="182"/>
      <c r="G29" s="182"/>
      <c r="H29" s="182"/>
      <c r="I29" s="182"/>
      <c r="J29" s="182"/>
      <c r="K29" s="182"/>
      <c r="L29" s="182"/>
      <c r="M29" s="182"/>
      <c r="N29" s="182"/>
      <c r="O29" s="182"/>
      <c r="P29" s="182"/>
      <c r="Q29" s="182"/>
      <c r="R29" s="182"/>
      <c r="S29" s="182"/>
      <c r="T29" s="182"/>
    </row>
    <row r="30" spans="1:36" ht="39.6" customHeight="1" x14ac:dyDescent="0.4">
      <c r="A30" s="307" t="s">
        <v>37</v>
      </c>
      <c r="B30" s="307"/>
      <c r="C30" s="307"/>
      <c r="D30" s="307"/>
      <c r="E30" s="307"/>
      <c r="F30" s="307"/>
      <c r="G30" s="307"/>
      <c r="H30" s="307"/>
      <c r="I30" s="307"/>
      <c r="J30" s="307"/>
      <c r="K30" s="307"/>
      <c r="L30" s="307"/>
      <c r="M30" s="307"/>
      <c r="N30" s="307"/>
      <c r="O30" s="307"/>
      <c r="P30" s="307"/>
      <c r="Q30" s="307"/>
      <c r="R30" s="307"/>
      <c r="S30" s="307"/>
      <c r="T30" s="307"/>
      <c r="W30" s="21"/>
      <c r="X30" s="21"/>
      <c r="Y30" s="21"/>
      <c r="Z30" s="21"/>
      <c r="AA30" s="21"/>
      <c r="AB30" s="21"/>
      <c r="AC30" s="21"/>
      <c r="AD30" s="21"/>
      <c r="AE30" s="21"/>
      <c r="AF30" s="21"/>
      <c r="AG30" s="21"/>
      <c r="AH30" s="21"/>
    </row>
    <row r="31" spans="1:36" ht="12" customHeight="1" x14ac:dyDescent="0.4">
      <c r="A31" s="23"/>
      <c r="B31" s="23"/>
      <c r="C31" s="23"/>
      <c r="D31" s="23"/>
      <c r="E31" s="23"/>
      <c r="F31" s="23"/>
      <c r="G31" s="23"/>
      <c r="H31" s="23"/>
      <c r="I31" s="23"/>
      <c r="J31" s="23"/>
      <c r="K31" s="23"/>
      <c r="L31" s="23"/>
      <c r="M31" s="23"/>
      <c r="N31" s="23"/>
      <c r="O31" s="23"/>
      <c r="P31" s="23"/>
      <c r="Q31" s="23"/>
      <c r="R31" s="23"/>
      <c r="S31" s="23"/>
      <c r="T31" s="23"/>
      <c r="W31" s="24"/>
      <c r="X31" s="24"/>
      <c r="Y31" s="24"/>
      <c r="Z31" s="24"/>
      <c r="AA31" s="24"/>
      <c r="AB31" s="24"/>
      <c r="AC31" s="24"/>
      <c r="AD31" s="24"/>
      <c r="AE31" s="24"/>
      <c r="AF31" s="24"/>
      <c r="AG31" s="24"/>
      <c r="AH31" s="24"/>
    </row>
    <row r="32" spans="1:36" ht="18" customHeight="1" x14ac:dyDescent="0.4">
      <c r="A32" s="6" t="s">
        <v>38</v>
      </c>
      <c r="B32" s="6"/>
      <c r="V32" s="5"/>
    </row>
    <row r="33" spans="1:36" ht="30" customHeight="1" x14ac:dyDescent="0.4">
      <c r="A33" s="308" t="s">
        <v>160</v>
      </c>
      <c r="B33" s="308"/>
      <c r="C33" s="308"/>
      <c r="D33" s="308"/>
      <c r="E33" s="308"/>
      <c r="F33" s="308"/>
      <c r="G33" s="308"/>
      <c r="H33" s="308"/>
      <c r="I33" s="308"/>
      <c r="J33" s="308"/>
      <c r="K33" s="308"/>
      <c r="L33" s="308"/>
      <c r="M33" s="308"/>
      <c r="N33" s="308"/>
      <c r="O33" s="308"/>
      <c r="P33" s="308"/>
      <c r="Q33" s="308"/>
      <c r="R33" s="308"/>
      <c r="S33" s="308"/>
      <c r="T33" s="308"/>
      <c r="U33" s="338" t="s">
        <v>173</v>
      </c>
      <c r="V33" s="5" t="str">
        <f>IF(COUNTIF(A38:A52,"○")&gt;0,"○","×")</f>
        <v>×</v>
      </c>
    </row>
    <row r="34" spans="1:36" ht="18" customHeight="1" x14ac:dyDescent="0.4">
      <c r="A34" s="25" t="s">
        <v>159</v>
      </c>
      <c r="B34" s="6"/>
      <c r="U34" s="338"/>
      <c r="V34" s="5"/>
    </row>
    <row r="35" spans="1:36" ht="18" customHeight="1" x14ac:dyDescent="0.4">
      <c r="A35" s="25" t="s">
        <v>167</v>
      </c>
      <c r="B35" s="6"/>
      <c r="V35" s="139"/>
    </row>
    <row r="36" spans="1:36" ht="18" customHeight="1" x14ac:dyDescent="0.4">
      <c r="A36" s="25"/>
      <c r="B36" s="167" t="s">
        <v>162</v>
      </c>
      <c r="C36" s="168"/>
      <c r="D36" s="168"/>
      <c r="E36" s="168"/>
      <c r="F36" s="168"/>
      <c r="G36" s="168"/>
      <c r="H36" s="169"/>
      <c r="I36" s="318" t="s">
        <v>163</v>
      </c>
      <c r="J36" s="309"/>
      <c r="K36" s="166" t="s">
        <v>164</v>
      </c>
      <c r="L36" s="309" t="s">
        <v>165</v>
      </c>
      <c r="M36" s="309"/>
      <c r="N36" s="144" t="s">
        <v>164</v>
      </c>
      <c r="O36" s="309" t="s">
        <v>166</v>
      </c>
      <c r="P36" s="310"/>
      <c r="V36" s="139"/>
    </row>
    <row r="37" spans="1:36" ht="18" customHeight="1" x14ac:dyDescent="0.4">
      <c r="A37" s="25"/>
      <c r="B37" s="6"/>
      <c r="V37" s="139"/>
    </row>
    <row r="38" spans="1:36" ht="18" customHeight="1" x14ac:dyDescent="0.4">
      <c r="A38" s="296"/>
      <c r="B38" s="299" t="s">
        <v>39</v>
      </c>
      <c r="C38" s="299"/>
      <c r="D38" s="299"/>
      <c r="E38" s="299"/>
      <c r="F38" s="299"/>
      <c r="G38" s="299"/>
      <c r="H38" s="300"/>
      <c r="I38" s="26" t="s">
        <v>2</v>
      </c>
      <c r="J38" s="27"/>
      <c r="K38" s="27" t="s">
        <v>3</v>
      </c>
      <c r="L38" s="27"/>
      <c r="M38" s="27" t="s">
        <v>16</v>
      </c>
      <c r="N38" s="27"/>
      <c r="O38" s="27" t="s">
        <v>5</v>
      </c>
      <c r="P38" s="28" t="s">
        <v>17</v>
      </c>
      <c r="Q38" s="219"/>
      <c r="R38" s="220"/>
      <c r="S38" s="220"/>
      <c r="T38" s="214" t="s">
        <v>40</v>
      </c>
      <c r="U38" s="176" t="s">
        <v>186</v>
      </c>
      <c r="V38" s="170" t="str">
        <f>IF(IF(SUM(N38,)=0,"",DATE(J38+2018,L38,N38))&gt;=44287,"○","×")</f>
        <v>○</v>
      </c>
      <c r="W38" s="29"/>
      <c r="X38" s="177"/>
      <c r="Y38" s="29"/>
      <c r="Z38" s="29"/>
      <c r="AA38" s="29"/>
      <c r="AB38" s="29"/>
      <c r="AC38" s="29"/>
      <c r="AD38" s="29"/>
      <c r="AE38" s="29"/>
      <c r="AF38" s="29"/>
      <c r="AG38" s="29"/>
      <c r="AH38" s="29"/>
    </row>
    <row r="39" spans="1:36" ht="18" customHeight="1" x14ac:dyDescent="0.4">
      <c r="A39" s="297"/>
      <c r="B39" s="301"/>
      <c r="C39" s="301"/>
      <c r="D39" s="301"/>
      <c r="E39" s="301"/>
      <c r="F39" s="301"/>
      <c r="G39" s="301"/>
      <c r="H39" s="302"/>
      <c r="I39" s="30" t="s">
        <v>2</v>
      </c>
      <c r="J39" s="31"/>
      <c r="K39" s="31" t="s">
        <v>3</v>
      </c>
      <c r="L39" s="31"/>
      <c r="M39" s="31" t="s">
        <v>16</v>
      </c>
      <c r="N39" s="31"/>
      <c r="O39" s="31" t="s">
        <v>5</v>
      </c>
      <c r="P39" s="32" t="s">
        <v>18</v>
      </c>
      <c r="Q39" s="243"/>
      <c r="R39" s="244"/>
      <c r="S39" s="244"/>
      <c r="T39" s="215"/>
      <c r="U39" s="176" t="s">
        <v>186</v>
      </c>
      <c r="V39" s="170" t="str">
        <f>IF(IF(SUM(N39,)=0,"",DATE(J39+2018,L39,N39))&lt;45017,"○","×")</f>
        <v>×</v>
      </c>
      <c r="W39" s="29"/>
      <c r="X39" s="177"/>
      <c r="Y39" s="29"/>
      <c r="Z39" s="29"/>
      <c r="AA39" s="29"/>
      <c r="AB39" s="29"/>
      <c r="AC39" s="29"/>
      <c r="AD39" s="29"/>
      <c r="AE39" s="29"/>
      <c r="AF39" s="29"/>
      <c r="AG39" s="29"/>
      <c r="AH39" s="29"/>
      <c r="AJ39" s="5"/>
    </row>
    <row r="40" spans="1:36" ht="16.899999999999999" customHeight="1" x14ac:dyDescent="0.4">
      <c r="A40" s="297"/>
      <c r="B40" s="299" t="s">
        <v>41</v>
      </c>
      <c r="C40" s="299"/>
      <c r="D40" s="299"/>
      <c r="E40" s="299"/>
      <c r="F40" s="299"/>
      <c r="G40" s="299"/>
      <c r="H40" s="300"/>
      <c r="I40" s="26" t="s">
        <v>2</v>
      </c>
      <c r="J40" s="27"/>
      <c r="K40" s="27" t="s">
        <v>3</v>
      </c>
      <c r="L40" s="27"/>
      <c r="M40" s="27" t="s">
        <v>16</v>
      </c>
      <c r="N40" s="27"/>
      <c r="O40" s="27" t="s">
        <v>5</v>
      </c>
      <c r="P40" s="28" t="s">
        <v>17</v>
      </c>
      <c r="Q40" s="219"/>
      <c r="R40" s="220"/>
      <c r="S40" s="220"/>
      <c r="T40" s="214" t="s">
        <v>40</v>
      </c>
      <c r="U40" s="176" t="s">
        <v>186</v>
      </c>
      <c r="V40" s="170" t="str">
        <f>IF(IF(SUM(N40,)=0,"",DATE(J40+2018,L40,N40))&gt;=44287,"○","×")</f>
        <v>○</v>
      </c>
      <c r="W40" s="29"/>
      <c r="X40" s="29"/>
      <c r="Y40" s="29"/>
      <c r="Z40" s="29"/>
      <c r="AA40" s="29"/>
      <c r="AB40" s="29"/>
      <c r="AC40" s="29"/>
      <c r="AD40" s="29"/>
      <c r="AE40" s="29"/>
      <c r="AF40" s="29"/>
      <c r="AG40" s="29"/>
      <c r="AH40" s="29"/>
    </row>
    <row r="41" spans="1:36" ht="18" customHeight="1" x14ac:dyDescent="0.4">
      <c r="A41" s="297"/>
      <c r="B41" s="301"/>
      <c r="C41" s="301"/>
      <c r="D41" s="301"/>
      <c r="E41" s="301"/>
      <c r="F41" s="301"/>
      <c r="G41" s="301"/>
      <c r="H41" s="302"/>
      <c r="I41" s="30" t="s">
        <v>2</v>
      </c>
      <c r="J41" s="31"/>
      <c r="K41" s="31" t="s">
        <v>3</v>
      </c>
      <c r="L41" s="31"/>
      <c r="M41" s="31" t="s">
        <v>16</v>
      </c>
      <c r="N41" s="31"/>
      <c r="O41" s="31" t="s">
        <v>5</v>
      </c>
      <c r="P41" s="32" t="s">
        <v>18</v>
      </c>
      <c r="Q41" s="243"/>
      <c r="R41" s="244"/>
      <c r="S41" s="244"/>
      <c r="T41" s="215"/>
      <c r="U41" s="176" t="s">
        <v>186</v>
      </c>
      <c r="V41" s="170" t="str">
        <f>IF(IF(SUM(N41,)=0,"",DATE(J41+2018,L41,N41))&lt;45017,"○","×")</f>
        <v>×</v>
      </c>
      <c r="W41" s="29"/>
      <c r="X41" s="29"/>
      <c r="Y41" s="29"/>
      <c r="Z41" s="29"/>
      <c r="AA41" s="29"/>
      <c r="AB41" s="29"/>
      <c r="AC41" s="29"/>
      <c r="AD41" s="29"/>
      <c r="AE41" s="29"/>
      <c r="AF41" s="29"/>
      <c r="AG41" s="29"/>
      <c r="AH41" s="29"/>
    </row>
    <row r="42" spans="1:36" ht="18" customHeight="1" x14ac:dyDescent="0.4">
      <c r="A42" s="298"/>
      <c r="B42" s="303" t="s">
        <v>42</v>
      </c>
      <c r="C42" s="303"/>
      <c r="D42" s="303"/>
      <c r="E42" s="303"/>
      <c r="F42" s="303"/>
      <c r="G42" s="303"/>
      <c r="H42" s="304"/>
      <c r="I42" s="305" t="str">
        <f>IFERROR(Q38/Q40*100,"")</f>
        <v/>
      </c>
      <c r="J42" s="306"/>
      <c r="K42" s="306"/>
      <c r="L42" s="306"/>
      <c r="M42" s="306"/>
      <c r="N42" s="306"/>
      <c r="O42" s="306"/>
      <c r="P42" s="33" t="s">
        <v>158</v>
      </c>
      <c r="Q42" s="34"/>
      <c r="R42" s="34"/>
      <c r="S42" s="35"/>
      <c r="T42" s="36"/>
      <c r="U42" s="37"/>
      <c r="V42" s="38" t="str">
        <f>IF(A38="○",IF(I42&gt;0,IF(I42&lt;95,"○","×"),"×"),"")</f>
        <v/>
      </c>
      <c r="W42" s="39"/>
      <c r="Y42" s="29"/>
      <c r="Z42" s="29"/>
      <c r="AA42" s="29"/>
      <c r="AB42" s="29"/>
      <c r="AC42" s="29"/>
      <c r="AD42" s="29"/>
      <c r="AE42" s="29"/>
      <c r="AF42" s="29"/>
      <c r="AG42" s="29"/>
      <c r="AH42" s="29"/>
      <c r="AI42" s="29"/>
      <c r="AJ42" s="29"/>
    </row>
    <row r="43" spans="1:36" ht="66" customHeight="1" x14ac:dyDescent="0.4">
      <c r="A43" s="287" t="s">
        <v>161</v>
      </c>
      <c r="B43" s="287"/>
      <c r="C43" s="287"/>
      <c r="D43" s="287"/>
      <c r="E43" s="287"/>
      <c r="F43" s="287"/>
      <c r="G43" s="287"/>
      <c r="H43" s="287"/>
      <c r="I43" s="287"/>
      <c r="J43" s="287"/>
      <c r="K43" s="287"/>
      <c r="L43" s="287"/>
      <c r="M43" s="287"/>
      <c r="N43" s="287"/>
      <c r="O43" s="287"/>
      <c r="P43" s="287"/>
      <c r="Q43" s="287"/>
      <c r="R43" s="287"/>
      <c r="S43" s="287"/>
      <c r="T43" s="287"/>
      <c r="U43" s="37"/>
      <c r="V43" s="38"/>
      <c r="W43" s="39"/>
      <c r="Y43" s="29"/>
      <c r="Z43" s="29"/>
      <c r="AA43" s="29"/>
      <c r="AB43" s="29"/>
      <c r="AC43" s="29"/>
      <c r="AD43" s="29"/>
      <c r="AE43" s="29"/>
      <c r="AF43" s="29"/>
      <c r="AG43" s="29"/>
      <c r="AH43" s="29"/>
      <c r="AI43" s="29"/>
      <c r="AJ43" s="29"/>
    </row>
    <row r="44" spans="1:36" ht="18" customHeight="1" x14ac:dyDescent="0.4">
      <c r="A44" s="288" t="s">
        <v>43</v>
      </c>
      <c r="B44" s="288"/>
      <c r="C44" s="288"/>
      <c r="D44" s="288"/>
      <c r="E44" s="288"/>
      <c r="F44" s="288"/>
      <c r="G44" s="288"/>
      <c r="H44" s="288"/>
      <c r="I44" s="288"/>
      <c r="J44" s="288"/>
      <c r="K44" s="288"/>
      <c r="L44" s="288"/>
      <c r="M44" s="288"/>
      <c r="N44" s="288"/>
      <c r="O44" s="288"/>
      <c r="P44" s="288"/>
      <c r="Q44" s="288"/>
      <c r="R44" s="288"/>
      <c r="S44" s="288"/>
      <c r="T44" s="288"/>
      <c r="U44" s="37"/>
      <c r="V44" s="38"/>
      <c r="W44" s="39"/>
      <c r="Y44" s="29"/>
      <c r="Z44" s="29"/>
      <c r="AA44" s="29"/>
      <c r="AB44" s="29"/>
      <c r="AC44" s="29"/>
      <c r="AD44" s="29"/>
      <c r="AE44" s="29"/>
      <c r="AF44" s="29"/>
      <c r="AG44" s="29"/>
      <c r="AH44" s="29"/>
      <c r="AI44" s="29"/>
      <c r="AJ44" s="29"/>
    </row>
    <row r="45" spans="1:36" s="43" customFormat="1" ht="18" customHeight="1" x14ac:dyDescent="0.4">
      <c r="A45" s="289" t="s">
        <v>44</v>
      </c>
      <c r="B45" s="289"/>
      <c r="C45" s="289"/>
      <c r="D45" s="289"/>
      <c r="E45" s="289"/>
      <c r="F45" s="289"/>
      <c r="G45" s="289"/>
      <c r="H45" s="289"/>
      <c r="I45" s="289"/>
      <c r="J45" s="289"/>
      <c r="K45" s="289"/>
      <c r="L45" s="289"/>
      <c r="M45" s="289"/>
      <c r="N45" s="289"/>
      <c r="O45" s="289"/>
      <c r="P45" s="289"/>
      <c r="Q45" s="289"/>
      <c r="R45" s="289"/>
      <c r="S45" s="289"/>
      <c r="T45" s="289"/>
      <c r="U45" s="39"/>
      <c r="V45" s="40"/>
      <c r="W45" s="41"/>
      <c r="X45" s="42"/>
      <c r="Y45" s="42"/>
      <c r="Z45" s="42"/>
      <c r="AA45" s="42"/>
      <c r="AB45" s="42"/>
      <c r="AC45" s="42"/>
      <c r="AD45" s="42"/>
      <c r="AE45" s="42"/>
      <c r="AF45" s="42"/>
      <c r="AG45" s="42"/>
      <c r="AH45" s="42"/>
    </row>
    <row r="46" spans="1:36" s="43" customFormat="1" ht="6" customHeight="1" x14ac:dyDescent="0.4">
      <c r="A46" s="23"/>
      <c r="B46" s="23"/>
      <c r="C46" s="23"/>
      <c r="D46" s="23"/>
      <c r="E46" s="23"/>
      <c r="F46" s="23"/>
      <c r="G46" s="23"/>
      <c r="H46" s="23"/>
      <c r="I46" s="23"/>
      <c r="J46" s="23"/>
      <c r="K46" s="23"/>
      <c r="L46" s="23"/>
      <c r="M46" s="23"/>
      <c r="N46" s="23"/>
      <c r="O46" s="23"/>
      <c r="P46" s="23"/>
      <c r="Q46" s="23"/>
      <c r="R46" s="23"/>
      <c r="S46" s="23"/>
      <c r="T46" s="23"/>
      <c r="U46" s="39"/>
      <c r="V46" s="40"/>
      <c r="W46" s="41"/>
      <c r="X46" s="42"/>
      <c r="Y46" s="42"/>
      <c r="Z46" s="42"/>
      <c r="AA46" s="42"/>
      <c r="AB46" s="42"/>
      <c r="AC46" s="42"/>
      <c r="AD46" s="42"/>
      <c r="AE46" s="42"/>
      <c r="AF46" s="42"/>
      <c r="AG46" s="42"/>
      <c r="AH46" s="42"/>
    </row>
    <row r="47" spans="1:36" s="43" customFormat="1" x14ac:dyDescent="0.4">
      <c r="A47" s="23" t="s">
        <v>45</v>
      </c>
      <c r="B47" s="23"/>
      <c r="C47" s="23"/>
      <c r="D47" s="23"/>
      <c r="E47" s="23"/>
      <c r="F47" s="23"/>
      <c r="G47" s="23"/>
      <c r="H47" s="23"/>
      <c r="I47" s="23"/>
      <c r="J47" s="23"/>
      <c r="K47" s="23"/>
      <c r="L47" s="23"/>
      <c r="M47" s="23"/>
      <c r="N47" s="23"/>
      <c r="O47" s="23"/>
      <c r="P47" s="23"/>
      <c r="Q47" s="23"/>
      <c r="R47" s="23"/>
      <c r="S47" s="23"/>
      <c r="T47" s="23"/>
      <c r="U47" s="176"/>
      <c r="V47" s="40"/>
      <c r="W47" s="41"/>
      <c r="X47" s="42"/>
      <c r="Y47" s="42"/>
      <c r="Z47" s="42"/>
      <c r="AA47" s="42"/>
      <c r="AB47" s="42"/>
      <c r="AC47" s="42"/>
      <c r="AD47" s="42"/>
      <c r="AE47" s="42"/>
      <c r="AF47" s="42"/>
      <c r="AG47" s="42"/>
      <c r="AH47" s="42"/>
    </row>
    <row r="48" spans="1:36" ht="18" customHeight="1" x14ac:dyDescent="0.4">
      <c r="A48" s="296"/>
      <c r="B48" s="299" t="s">
        <v>46</v>
      </c>
      <c r="C48" s="299"/>
      <c r="D48" s="299"/>
      <c r="E48" s="299"/>
      <c r="F48" s="299"/>
      <c r="G48" s="299"/>
      <c r="H48" s="300"/>
      <c r="I48" s="26" t="s">
        <v>185</v>
      </c>
      <c r="J48" s="27"/>
      <c r="K48" s="27" t="s">
        <v>3</v>
      </c>
      <c r="L48" s="27"/>
      <c r="M48" s="27" t="s">
        <v>16</v>
      </c>
      <c r="N48" s="27"/>
      <c r="O48" s="27" t="s">
        <v>5</v>
      </c>
      <c r="P48" s="28" t="s">
        <v>17</v>
      </c>
      <c r="Q48" s="219"/>
      <c r="R48" s="220"/>
      <c r="S48" s="220"/>
      <c r="T48" s="214" t="s">
        <v>40</v>
      </c>
      <c r="U48" s="176" t="s">
        <v>186</v>
      </c>
      <c r="V48" s="170" t="str">
        <f>IF(IF(SUM(N48,)=0,"",DATE(J48+2018,L48,N48))&gt;=44287,"○","×")</f>
        <v>○</v>
      </c>
      <c r="W48" s="29"/>
      <c r="X48" s="29"/>
      <c r="Y48" s="29"/>
      <c r="Z48" s="29"/>
      <c r="AA48" s="29"/>
      <c r="AB48" s="29"/>
      <c r="AC48" s="29"/>
      <c r="AD48" s="29"/>
      <c r="AE48" s="29"/>
      <c r="AF48" s="29"/>
      <c r="AG48" s="29"/>
      <c r="AH48" s="29"/>
    </row>
    <row r="49" spans="1:36" ht="18" customHeight="1" x14ac:dyDescent="0.4">
      <c r="A49" s="297"/>
      <c r="B49" s="301"/>
      <c r="C49" s="301"/>
      <c r="D49" s="301"/>
      <c r="E49" s="301"/>
      <c r="F49" s="301"/>
      <c r="G49" s="301"/>
      <c r="H49" s="302"/>
      <c r="I49" s="178" t="s">
        <v>185</v>
      </c>
      <c r="J49" s="31"/>
      <c r="K49" s="31" t="s">
        <v>3</v>
      </c>
      <c r="L49" s="31"/>
      <c r="M49" s="31" t="s">
        <v>16</v>
      </c>
      <c r="N49" s="31"/>
      <c r="O49" s="31" t="s">
        <v>5</v>
      </c>
      <c r="P49" s="32" t="s">
        <v>18</v>
      </c>
      <c r="Q49" s="243"/>
      <c r="R49" s="244"/>
      <c r="S49" s="244"/>
      <c r="T49" s="215"/>
      <c r="U49" s="176" t="s">
        <v>186</v>
      </c>
      <c r="V49" s="170" t="str">
        <f>IF(IF(SUM(N49,)=0,"",DATE(J49+2018,L49,N49))&lt;45017,"○","×")</f>
        <v>×</v>
      </c>
      <c r="W49" s="29"/>
      <c r="X49" s="29"/>
      <c r="Y49" s="29"/>
      <c r="Z49" s="29"/>
      <c r="AA49" s="29"/>
      <c r="AB49" s="29"/>
      <c r="AC49" s="29"/>
      <c r="AD49" s="29"/>
      <c r="AE49" s="29"/>
      <c r="AF49" s="29"/>
      <c r="AG49" s="29"/>
      <c r="AH49" s="29"/>
      <c r="AJ49" s="5"/>
    </row>
    <row r="50" spans="1:36" ht="16.899999999999999" customHeight="1" x14ac:dyDescent="0.4">
      <c r="A50" s="297"/>
      <c r="B50" s="299" t="s">
        <v>47</v>
      </c>
      <c r="C50" s="299"/>
      <c r="D50" s="299"/>
      <c r="E50" s="299"/>
      <c r="F50" s="299"/>
      <c r="G50" s="299"/>
      <c r="H50" s="300"/>
      <c r="I50" s="26" t="s">
        <v>185</v>
      </c>
      <c r="J50" s="27"/>
      <c r="K50" s="27" t="s">
        <v>3</v>
      </c>
      <c r="L50" s="27"/>
      <c r="M50" s="27" t="s">
        <v>16</v>
      </c>
      <c r="N50" s="27"/>
      <c r="O50" s="27" t="s">
        <v>5</v>
      </c>
      <c r="P50" s="28" t="s">
        <v>17</v>
      </c>
      <c r="Q50" s="219"/>
      <c r="R50" s="220"/>
      <c r="S50" s="220"/>
      <c r="T50" s="214" t="s">
        <v>40</v>
      </c>
      <c r="U50" s="176" t="s">
        <v>186</v>
      </c>
      <c r="V50" s="170" t="str">
        <f>IF(IF(SUM(N50,)=0,"",DATE(J50+2018,L50,N50))&gt;=44287,"○","×")</f>
        <v>○</v>
      </c>
      <c r="W50" s="29"/>
      <c r="X50" s="29"/>
      <c r="Y50" s="29"/>
      <c r="Z50" s="29"/>
      <c r="AA50" s="29"/>
      <c r="AB50" s="29"/>
      <c r="AC50" s="29"/>
      <c r="AD50" s="29"/>
      <c r="AE50" s="29"/>
      <c r="AF50" s="29"/>
      <c r="AG50" s="29"/>
      <c r="AH50" s="29"/>
    </row>
    <row r="51" spans="1:36" ht="18" customHeight="1" x14ac:dyDescent="0.4">
      <c r="A51" s="297"/>
      <c r="B51" s="301"/>
      <c r="C51" s="301"/>
      <c r="D51" s="301"/>
      <c r="E51" s="301"/>
      <c r="F51" s="301"/>
      <c r="G51" s="301"/>
      <c r="H51" s="302"/>
      <c r="I51" s="178" t="s">
        <v>185</v>
      </c>
      <c r="J51" s="31"/>
      <c r="K51" s="31" t="s">
        <v>3</v>
      </c>
      <c r="L51" s="31"/>
      <c r="M51" s="31" t="s">
        <v>16</v>
      </c>
      <c r="N51" s="31"/>
      <c r="O51" s="31" t="s">
        <v>5</v>
      </c>
      <c r="P51" s="32" t="s">
        <v>18</v>
      </c>
      <c r="Q51" s="243"/>
      <c r="R51" s="244"/>
      <c r="S51" s="244"/>
      <c r="T51" s="215"/>
      <c r="U51" s="176" t="s">
        <v>186</v>
      </c>
      <c r="V51" s="170" t="str">
        <f>IF(IF(SUM(N51,)=0,"",DATE(J51+2018,L51,N51))&lt;45017,"○","×")</f>
        <v>×</v>
      </c>
      <c r="W51" s="29"/>
      <c r="X51" s="29"/>
      <c r="Y51" s="29"/>
      <c r="Z51" s="29"/>
      <c r="AA51" s="29"/>
      <c r="AB51" s="29"/>
      <c r="AC51" s="29"/>
      <c r="AD51" s="29"/>
      <c r="AE51" s="29"/>
      <c r="AF51" s="29"/>
      <c r="AG51" s="29"/>
      <c r="AH51" s="29"/>
    </row>
    <row r="52" spans="1:36" ht="18" customHeight="1" x14ac:dyDescent="0.4">
      <c r="A52" s="298"/>
      <c r="B52" s="303" t="s">
        <v>42</v>
      </c>
      <c r="C52" s="303"/>
      <c r="D52" s="303"/>
      <c r="E52" s="303"/>
      <c r="F52" s="303"/>
      <c r="G52" s="303"/>
      <c r="H52" s="304"/>
      <c r="I52" s="305" t="str">
        <f>IFERROR(Q48/Q50*100,"")</f>
        <v/>
      </c>
      <c r="J52" s="306"/>
      <c r="K52" s="306"/>
      <c r="L52" s="306"/>
      <c r="M52" s="306"/>
      <c r="N52" s="306"/>
      <c r="O52" s="306"/>
      <c r="P52" s="149" t="s">
        <v>158</v>
      </c>
      <c r="Q52" s="34"/>
      <c r="R52" s="34"/>
      <c r="S52" s="35"/>
      <c r="T52" s="36"/>
      <c r="U52" s="37"/>
      <c r="V52" s="38" t="str">
        <f>IF(A48="○",IF(I52&gt;0,IF(I52&lt;95,"○","×"),"×"),"")</f>
        <v/>
      </c>
      <c r="W52" s="39"/>
      <c r="Y52" s="29"/>
      <c r="Z52" s="29"/>
      <c r="AA52" s="29"/>
      <c r="AB52" s="29"/>
      <c r="AC52" s="29"/>
      <c r="AD52" s="29"/>
      <c r="AE52" s="29"/>
      <c r="AF52" s="29"/>
      <c r="AG52" s="29"/>
      <c r="AH52" s="29"/>
      <c r="AI52" s="29"/>
      <c r="AJ52" s="29"/>
    </row>
    <row r="53" spans="1:36" ht="63" customHeight="1" x14ac:dyDescent="0.4">
      <c r="A53" s="287" t="s">
        <v>48</v>
      </c>
      <c r="B53" s="287"/>
      <c r="C53" s="287"/>
      <c r="D53" s="287"/>
      <c r="E53" s="287"/>
      <c r="F53" s="287"/>
      <c r="G53" s="287"/>
      <c r="H53" s="287"/>
      <c r="I53" s="287"/>
      <c r="J53" s="287"/>
      <c r="K53" s="287"/>
      <c r="L53" s="287"/>
      <c r="M53" s="287"/>
      <c r="N53" s="287"/>
      <c r="O53" s="287"/>
      <c r="P53" s="287"/>
      <c r="Q53" s="287"/>
      <c r="R53" s="287"/>
      <c r="S53" s="287"/>
      <c r="T53" s="287"/>
      <c r="U53" s="37"/>
      <c r="V53" s="38"/>
      <c r="W53" s="39"/>
      <c r="Y53" s="29"/>
      <c r="Z53" s="29"/>
      <c r="AA53" s="29"/>
      <c r="AB53" s="29"/>
      <c r="AC53" s="29"/>
      <c r="AD53" s="29"/>
      <c r="AE53" s="29"/>
      <c r="AF53" s="29"/>
      <c r="AG53" s="29"/>
      <c r="AH53" s="29"/>
      <c r="AI53" s="29"/>
      <c r="AJ53" s="29"/>
    </row>
    <row r="54" spans="1:36" ht="18" customHeight="1" x14ac:dyDescent="0.4">
      <c r="A54" s="288" t="s">
        <v>49</v>
      </c>
      <c r="B54" s="288"/>
      <c r="C54" s="288"/>
      <c r="D54" s="288"/>
      <c r="E54" s="288"/>
      <c r="F54" s="288"/>
      <c r="G54" s="288"/>
      <c r="H54" s="288"/>
      <c r="I54" s="288"/>
      <c r="J54" s="288"/>
      <c r="K54" s="288"/>
      <c r="L54" s="288"/>
      <c r="M54" s="288"/>
      <c r="N54" s="288"/>
      <c r="O54" s="288"/>
      <c r="P54" s="288"/>
      <c r="Q54" s="288"/>
      <c r="R54" s="288"/>
      <c r="S54" s="288"/>
      <c r="T54" s="288"/>
      <c r="U54" s="37"/>
      <c r="V54" s="38"/>
      <c r="W54" s="39"/>
      <c r="Y54" s="29"/>
      <c r="Z54" s="29"/>
      <c r="AA54" s="29"/>
      <c r="AB54" s="29"/>
      <c r="AC54" s="29"/>
      <c r="AD54" s="29"/>
      <c r="AE54" s="29"/>
      <c r="AF54" s="29"/>
      <c r="AG54" s="29"/>
      <c r="AH54" s="29"/>
      <c r="AI54" s="29"/>
      <c r="AJ54" s="29"/>
    </row>
    <row r="55" spans="1:36" s="43" customFormat="1" x14ac:dyDescent="0.4">
      <c r="A55" s="289" t="s">
        <v>50</v>
      </c>
      <c r="B55" s="289"/>
      <c r="C55" s="289"/>
      <c r="D55" s="289"/>
      <c r="E55" s="289"/>
      <c r="F55" s="289"/>
      <c r="G55" s="289"/>
      <c r="H55" s="289"/>
      <c r="I55" s="289"/>
      <c r="J55" s="289"/>
      <c r="K55" s="289"/>
      <c r="L55" s="289"/>
      <c r="M55" s="289"/>
      <c r="N55" s="289"/>
      <c r="O55" s="289"/>
      <c r="P55" s="289"/>
      <c r="Q55" s="289"/>
      <c r="R55" s="289"/>
      <c r="S55" s="289"/>
      <c r="T55" s="289"/>
      <c r="U55" s="39"/>
      <c r="V55" s="40"/>
      <c r="W55" s="41"/>
      <c r="X55" s="42"/>
      <c r="Y55" s="42"/>
      <c r="Z55" s="42"/>
      <c r="AA55" s="42"/>
      <c r="AB55" s="42"/>
      <c r="AC55" s="42"/>
      <c r="AD55" s="42"/>
      <c r="AE55" s="42"/>
      <c r="AF55" s="42"/>
      <c r="AG55" s="42"/>
      <c r="AH55" s="42"/>
    </row>
    <row r="56" spans="1:36" s="43" customFormat="1" ht="6" customHeight="1" x14ac:dyDescent="0.4">
      <c r="A56" s="23"/>
      <c r="B56" s="23"/>
      <c r="C56" s="23"/>
      <c r="D56" s="23"/>
      <c r="E56" s="23"/>
      <c r="F56" s="23"/>
      <c r="G56" s="23"/>
      <c r="H56" s="23"/>
      <c r="I56" s="23"/>
      <c r="J56" s="23"/>
      <c r="K56" s="23"/>
      <c r="L56" s="23"/>
      <c r="M56" s="23"/>
      <c r="N56" s="23"/>
      <c r="O56" s="23"/>
      <c r="P56" s="23"/>
      <c r="Q56" s="23"/>
      <c r="R56" s="23"/>
      <c r="S56" s="23"/>
      <c r="T56" s="23"/>
      <c r="U56" s="39"/>
      <c r="V56" s="40"/>
      <c r="W56" s="41"/>
      <c r="X56" s="42"/>
      <c r="Y56" s="42"/>
      <c r="Z56" s="42"/>
      <c r="AA56" s="42"/>
      <c r="AB56" s="42"/>
      <c r="AC56" s="42"/>
      <c r="AD56" s="42"/>
      <c r="AE56" s="42"/>
      <c r="AF56" s="42"/>
      <c r="AG56" s="42"/>
      <c r="AH56" s="42"/>
    </row>
    <row r="57" spans="1:36" ht="18" customHeight="1" x14ac:dyDescent="0.4">
      <c r="A57" s="290" t="s">
        <v>51</v>
      </c>
      <c r="B57" s="291"/>
      <c r="C57" s="291"/>
      <c r="D57" s="291"/>
      <c r="E57" s="291"/>
      <c r="F57" s="291"/>
      <c r="G57" s="291"/>
      <c r="H57" s="291"/>
      <c r="I57" s="291"/>
      <c r="J57" s="291"/>
      <c r="K57" s="291"/>
      <c r="L57" s="291"/>
      <c r="M57" s="291"/>
      <c r="N57" s="291"/>
      <c r="O57" s="291"/>
      <c r="P57" s="291"/>
      <c r="Q57" s="291"/>
      <c r="R57" s="291"/>
      <c r="S57" s="291"/>
      <c r="T57" s="292"/>
      <c r="V57" s="16"/>
    </row>
    <row r="58" spans="1:36" s="16" customFormat="1" ht="18" customHeight="1" x14ac:dyDescent="0.4">
      <c r="A58" s="293" t="s">
        <v>52</v>
      </c>
      <c r="B58" s="294"/>
      <c r="C58" s="294"/>
      <c r="D58" s="294"/>
      <c r="E58" s="294"/>
      <c r="F58" s="294"/>
      <c r="G58" s="294"/>
      <c r="H58" s="294"/>
      <c r="I58" s="294"/>
      <c r="J58" s="294"/>
      <c r="K58" s="294"/>
      <c r="L58" s="294"/>
      <c r="M58" s="294"/>
      <c r="N58" s="294"/>
      <c r="O58" s="294"/>
      <c r="P58" s="294"/>
      <c r="Q58" s="294"/>
      <c r="R58" s="294"/>
      <c r="S58" s="294"/>
      <c r="T58" s="295"/>
      <c r="W58" s="17"/>
      <c r="X58" s="17"/>
      <c r="Y58" s="17"/>
      <c r="Z58" s="17"/>
      <c r="AA58" s="17"/>
      <c r="AB58" s="17"/>
      <c r="AC58" s="17"/>
      <c r="AD58" s="17"/>
      <c r="AE58" s="17"/>
      <c r="AF58" s="17"/>
      <c r="AG58" s="17"/>
      <c r="AH58" s="17"/>
    </row>
    <row r="59" spans="1:36" s="16" customFormat="1" ht="18" customHeight="1" x14ac:dyDescent="0.4">
      <c r="A59" s="273"/>
      <c r="B59" s="282"/>
      <c r="C59" s="282"/>
      <c r="D59" s="282"/>
      <c r="E59" s="282"/>
      <c r="F59" s="282"/>
      <c r="G59" s="282"/>
      <c r="H59" s="282"/>
      <c r="I59" s="282"/>
      <c r="J59" s="282"/>
      <c r="K59" s="282"/>
      <c r="L59" s="282"/>
      <c r="M59" s="282"/>
      <c r="N59" s="282"/>
      <c r="O59" s="282"/>
      <c r="P59" s="282"/>
      <c r="Q59" s="282"/>
      <c r="R59" s="282"/>
      <c r="S59" s="282"/>
      <c r="T59" s="283"/>
      <c r="W59" s="17"/>
      <c r="X59" s="17"/>
      <c r="Y59" s="17"/>
      <c r="Z59" s="17"/>
      <c r="AA59" s="17"/>
      <c r="AB59" s="17"/>
      <c r="AC59" s="17"/>
      <c r="AD59" s="17"/>
      <c r="AE59" s="17"/>
      <c r="AF59" s="17"/>
      <c r="AG59" s="17"/>
      <c r="AH59" s="17"/>
    </row>
    <row r="60" spans="1:36" s="16" customFormat="1" ht="18" customHeight="1" x14ac:dyDescent="0.4">
      <c r="A60" s="273"/>
      <c r="B60" s="282"/>
      <c r="C60" s="282"/>
      <c r="D60" s="282"/>
      <c r="E60" s="282"/>
      <c r="F60" s="282"/>
      <c r="G60" s="282"/>
      <c r="H60" s="282"/>
      <c r="I60" s="282"/>
      <c r="J60" s="282"/>
      <c r="K60" s="282"/>
      <c r="L60" s="282"/>
      <c r="M60" s="282"/>
      <c r="N60" s="282"/>
      <c r="O60" s="282"/>
      <c r="P60" s="282"/>
      <c r="Q60" s="282"/>
      <c r="R60" s="282"/>
      <c r="S60" s="282"/>
      <c r="T60" s="283"/>
      <c r="V60" s="44"/>
      <c r="W60" s="17"/>
      <c r="X60" s="17"/>
      <c r="Y60" s="17"/>
      <c r="Z60" s="17"/>
      <c r="AA60" s="17"/>
      <c r="AB60" s="17"/>
      <c r="AC60" s="17"/>
      <c r="AD60" s="17"/>
      <c r="AE60" s="17"/>
      <c r="AF60" s="17"/>
      <c r="AG60" s="17"/>
      <c r="AH60" s="17"/>
    </row>
    <row r="61" spans="1:36" s="16" customFormat="1" ht="18" customHeight="1" x14ac:dyDescent="0.4">
      <c r="A61" s="273"/>
      <c r="B61" s="282"/>
      <c r="C61" s="282"/>
      <c r="D61" s="282"/>
      <c r="E61" s="282"/>
      <c r="F61" s="282"/>
      <c r="G61" s="282"/>
      <c r="H61" s="282"/>
      <c r="I61" s="282"/>
      <c r="J61" s="282"/>
      <c r="K61" s="282"/>
      <c r="L61" s="282"/>
      <c r="M61" s="282"/>
      <c r="N61" s="282"/>
      <c r="O61" s="282"/>
      <c r="P61" s="282"/>
      <c r="Q61" s="282"/>
      <c r="R61" s="282"/>
      <c r="S61" s="282"/>
      <c r="T61" s="283"/>
      <c r="V61" s="44"/>
      <c r="W61" s="17"/>
      <c r="X61" s="17"/>
      <c r="Y61" s="17"/>
      <c r="Z61" s="17"/>
      <c r="AA61" s="17"/>
      <c r="AB61" s="17"/>
      <c r="AC61" s="17"/>
      <c r="AD61" s="17"/>
      <c r="AE61" s="17"/>
      <c r="AF61" s="17"/>
      <c r="AG61" s="17"/>
      <c r="AH61" s="17"/>
    </row>
    <row r="62" spans="1:36" s="16" customFormat="1" ht="6" customHeight="1" x14ac:dyDescent="0.4">
      <c r="A62" s="45"/>
      <c r="B62" s="46"/>
      <c r="C62" s="46"/>
      <c r="D62" s="46"/>
      <c r="E62" s="46"/>
      <c r="F62" s="46"/>
      <c r="G62" s="46"/>
      <c r="H62" s="46"/>
      <c r="I62" s="46"/>
      <c r="J62" s="46"/>
      <c r="K62" s="46"/>
      <c r="L62" s="46"/>
      <c r="M62" s="46"/>
      <c r="N62" s="46"/>
      <c r="O62" s="46"/>
      <c r="P62" s="46"/>
      <c r="Q62" s="46"/>
      <c r="R62" s="46"/>
      <c r="S62" s="46"/>
      <c r="T62" s="47"/>
      <c r="V62" s="44"/>
      <c r="W62" s="17"/>
      <c r="X62" s="17"/>
      <c r="Y62" s="17"/>
      <c r="Z62" s="17"/>
      <c r="AA62" s="17"/>
      <c r="AB62" s="17"/>
      <c r="AC62" s="17"/>
      <c r="AD62" s="17"/>
      <c r="AE62" s="17"/>
      <c r="AF62" s="17"/>
      <c r="AG62" s="17"/>
      <c r="AH62" s="17"/>
    </row>
    <row r="63" spans="1:36" s="16" customFormat="1" ht="18" customHeight="1" x14ac:dyDescent="0.4">
      <c r="A63" s="273" t="s">
        <v>53</v>
      </c>
      <c r="B63" s="274"/>
      <c r="C63" s="274"/>
      <c r="D63" s="274"/>
      <c r="E63" s="274"/>
      <c r="F63" s="274"/>
      <c r="G63" s="274"/>
      <c r="H63" s="274"/>
      <c r="I63" s="274"/>
      <c r="J63" s="274"/>
      <c r="K63" s="274"/>
      <c r="L63" s="274"/>
      <c r="M63" s="274"/>
      <c r="N63" s="274"/>
      <c r="O63" s="274"/>
      <c r="P63" s="274"/>
      <c r="Q63" s="274"/>
      <c r="R63" s="274"/>
      <c r="S63" s="274"/>
      <c r="T63" s="275"/>
      <c r="V63" s="44"/>
      <c r="W63" s="17"/>
      <c r="X63" s="17"/>
      <c r="Y63" s="17"/>
      <c r="Z63" s="17"/>
      <c r="AA63" s="17"/>
      <c r="AB63" s="17"/>
      <c r="AC63" s="17"/>
      <c r="AD63" s="17"/>
      <c r="AE63" s="17"/>
      <c r="AF63" s="17"/>
      <c r="AG63" s="17"/>
      <c r="AH63" s="17"/>
    </row>
    <row r="64" spans="1:36" s="16" customFormat="1" ht="18" customHeight="1" x14ac:dyDescent="0.4">
      <c r="A64" s="276"/>
      <c r="B64" s="277"/>
      <c r="C64" s="277"/>
      <c r="D64" s="277"/>
      <c r="E64" s="277"/>
      <c r="F64" s="277"/>
      <c r="G64" s="277"/>
      <c r="H64" s="277"/>
      <c r="I64" s="277"/>
      <c r="J64" s="277"/>
      <c r="K64" s="277"/>
      <c r="L64" s="277"/>
      <c r="M64" s="277"/>
      <c r="N64" s="277"/>
      <c r="O64" s="277"/>
      <c r="P64" s="277"/>
      <c r="Q64" s="277"/>
      <c r="R64" s="277"/>
      <c r="S64" s="277"/>
      <c r="T64" s="278"/>
      <c r="V64" s="44"/>
      <c r="W64" s="17"/>
      <c r="X64" s="17"/>
      <c r="Y64" s="17"/>
      <c r="Z64" s="17"/>
      <c r="AA64" s="17"/>
      <c r="AB64" s="17"/>
      <c r="AC64" s="17"/>
      <c r="AD64" s="17"/>
      <c r="AE64" s="17"/>
      <c r="AF64" s="17"/>
      <c r="AG64" s="17"/>
      <c r="AH64" s="17"/>
    </row>
    <row r="65" spans="1:34" s="16" customFormat="1" ht="18" customHeight="1" x14ac:dyDescent="0.4">
      <c r="A65" s="276"/>
      <c r="B65" s="277"/>
      <c r="C65" s="277"/>
      <c r="D65" s="277"/>
      <c r="E65" s="277"/>
      <c r="F65" s="277"/>
      <c r="G65" s="277"/>
      <c r="H65" s="277"/>
      <c r="I65" s="277"/>
      <c r="J65" s="277"/>
      <c r="K65" s="277"/>
      <c r="L65" s="277"/>
      <c r="M65" s="277"/>
      <c r="N65" s="277"/>
      <c r="O65" s="277"/>
      <c r="P65" s="277"/>
      <c r="Q65" s="277"/>
      <c r="R65" s="277"/>
      <c r="S65" s="277"/>
      <c r="T65" s="278"/>
      <c r="V65" s="44"/>
      <c r="W65" s="17"/>
      <c r="X65" s="17"/>
      <c r="Y65" s="17"/>
      <c r="Z65" s="17"/>
      <c r="AA65" s="17"/>
      <c r="AB65" s="17"/>
      <c r="AC65" s="17"/>
      <c r="AD65" s="17"/>
      <c r="AE65" s="17"/>
      <c r="AF65" s="17"/>
      <c r="AG65" s="17"/>
      <c r="AH65" s="17"/>
    </row>
    <row r="66" spans="1:34" s="16" customFormat="1" ht="18" customHeight="1" x14ac:dyDescent="0.4">
      <c r="A66" s="276"/>
      <c r="B66" s="277"/>
      <c r="C66" s="277"/>
      <c r="D66" s="277"/>
      <c r="E66" s="277"/>
      <c r="F66" s="277"/>
      <c r="G66" s="277"/>
      <c r="H66" s="277"/>
      <c r="I66" s="277"/>
      <c r="J66" s="277"/>
      <c r="K66" s="277"/>
      <c r="L66" s="277"/>
      <c r="M66" s="277"/>
      <c r="N66" s="277"/>
      <c r="O66" s="277"/>
      <c r="P66" s="277"/>
      <c r="Q66" s="277"/>
      <c r="R66" s="277"/>
      <c r="S66" s="277"/>
      <c r="T66" s="278"/>
      <c r="V66" s="44"/>
      <c r="W66" s="17"/>
      <c r="X66" s="17"/>
      <c r="Y66" s="17"/>
      <c r="Z66" s="17"/>
      <c r="AA66" s="17"/>
      <c r="AB66" s="17"/>
      <c r="AC66" s="17"/>
      <c r="AD66" s="17"/>
      <c r="AE66" s="17"/>
      <c r="AF66" s="17"/>
      <c r="AG66" s="17"/>
      <c r="AH66" s="17"/>
    </row>
    <row r="67" spans="1:34" s="16" customFormat="1" ht="18" customHeight="1" x14ac:dyDescent="0.4">
      <c r="A67" s="276"/>
      <c r="B67" s="277"/>
      <c r="C67" s="277"/>
      <c r="D67" s="277"/>
      <c r="E67" s="277"/>
      <c r="F67" s="277"/>
      <c r="G67" s="277"/>
      <c r="H67" s="277"/>
      <c r="I67" s="277"/>
      <c r="J67" s="277"/>
      <c r="K67" s="277"/>
      <c r="L67" s="277"/>
      <c r="M67" s="277"/>
      <c r="N67" s="277"/>
      <c r="O67" s="277"/>
      <c r="P67" s="277"/>
      <c r="Q67" s="277"/>
      <c r="R67" s="277"/>
      <c r="S67" s="277"/>
      <c r="T67" s="278"/>
      <c r="V67" s="44"/>
      <c r="W67" s="17"/>
      <c r="X67" s="17"/>
      <c r="Y67" s="17"/>
      <c r="Z67" s="17"/>
      <c r="AA67" s="17"/>
      <c r="AB67" s="17"/>
      <c r="AC67" s="17"/>
      <c r="AD67" s="17"/>
      <c r="AE67" s="17"/>
      <c r="AF67" s="17"/>
      <c r="AG67" s="17"/>
      <c r="AH67" s="17"/>
    </row>
    <row r="68" spans="1:34" s="16" customFormat="1" ht="6" customHeight="1" x14ac:dyDescent="0.4">
      <c r="A68" s="48"/>
      <c r="B68" s="49"/>
      <c r="C68" s="49"/>
      <c r="D68" s="49"/>
      <c r="E68" s="49"/>
      <c r="F68" s="49"/>
      <c r="G68" s="49"/>
      <c r="H68" s="49"/>
      <c r="I68" s="49"/>
      <c r="J68" s="49"/>
      <c r="K68" s="49"/>
      <c r="L68" s="49"/>
      <c r="M68" s="49"/>
      <c r="N68" s="49"/>
      <c r="O68" s="49"/>
      <c r="P68" s="49"/>
      <c r="Q68" s="49"/>
      <c r="R68" s="49"/>
      <c r="S68" s="49"/>
      <c r="T68" s="50"/>
      <c r="V68" s="44"/>
      <c r="W68" s="17"/>
      <c r="X68" s="17"/>
      <c r="Y68" s="17"/>
      <c r="Z68" s="17"/>
      <c r="AA68" s="17"/>
      <c r="AB68" s="17"/>
      <c r="AC68" s="17"/>
      <c r="AD68" s="17"/>
      <c r="AE68" s="17"/>
      <c r="AF68" s="17"/>
      <c r="AG68" s="17"/>
      <c r="AH68" s="17"/>
    </row>
    <row r="69" spans="1:34" s="16" customFormat="1" x14ac:dyDescent="0.4">
      <c r="A69" s="279" t="s">
        <v>54</v>
      </c>
      <c r="B69" s="280"/>
      <c r="C69" s="280"/>
      <c r="D69" s="280"/>
      <c r="E69" s="280"/>
      <c r="F69" s="280"/>
      <c r="G69" s="280"/>
      <c r="H69" s="280"/>
      <c r="I69" s="280"/>
      <c r="J69" s="280"/>
      <c r="K69" s="280"/>
      <c r="L69" s="280"/>
      <c r="M69" s="280"/>
      <c r="N69" s="280"/>
      <c r="O69" s="280"/>
      <c r="P69" s="280"/>
      <c r="Q69" s="280"/>
      <c r="R69" s="280"/>
      <c r="S69" s="280"/>
      <c r="T69" s="281"/>
      <c r="V69" s="44"/>
      <c r="W69" s="17"/>
      <c r="X69" s="17"/>
      <c r="Y69" s="17"/>
      <c r="Z69" s="17"/>
      <c r="AA69" s="17"/>
      <c r="AB69" s="17"/>
      <c r="AC69" s="17"/>
      <c r="AD69" s="17"/>
      <c r="AE69" s="17"/>
      <c r="AF69" s="17"/>
      <c r="AG69" s="17"/>
      <c r="AH69" s="17"/>
    </row>
    <row r="70" spans="1:34" s="16" customFormat="1" ht="18" customHeight="1" x14ac:dyDescent="0.4">
      <c r="A70" s="273"/>
      <c r="B70" s="282"/>
      <c r="C70" s="282"/>
      <c r="D70" s="282"/>
      <c r="E70" s="282"/>
      <c r="F70" s="282"/>
      <c r="G70" s="282"/>
      <c r="H70" s="282"/>
      <c r="I70" s="282"/>
      <c r="J70" s="282"/>
      <c r="K70" s="282"/>
      <c r="L70" s="282"/>
      <c r="M70" s="282"/>
      <c r="N70" s="282"/>
      <c r="O70" s="282"/>
      <c r="P70" s="282"/>
      <c r="Q70" s="282"/>
      <c r="R70" s="282"/>
      <c r="S70" s="282"/>
      <c r="T70" s="283"/>
      <c r="V70" s="44"/>
      <c r="W70" s="17"/>
      <c r="X70" s="17"/>
      <c r="Y70" s="17"/>
      <c r="Z70" s="17"/>
      <c r="AA70" s="17"/>
      <c r="AB70" s="17"/>
      <c r="AC70" s="17"/>
      <c r="AD70" s="17"/>
      <c r="AE70" s="17"/>
      <c r="AF70" s="17"/>
      <c r="AG70" s="17"/>
      <c r="AH70" s="17"/>
    </row>
    <row r="71" spans="1:34" s="16" customFormat="1" ht="18" customHeight="1" x14ac:dyDescent="0.4">
      <c r="A71" s="273"/>
      <c r="B71" s="282"/>
      <c r="C71" s="282"/>
      <c r="D71" s="282"/>
      <c r="E71" s="282"/>
      <c r="F71" s="282"/>
      <c r="G71" s="282"/>
      <c r="H71" s="282"/>
      <c r="I71" s="282"/>
      <c r="J71" s="282"/>
      <c r="K71" s="282"/>
      <c r="L71" s="282"/>
      <c r="M71" s="282"/>
      <c r="N71" s="282"/>
      <c r="O71" s="282"/>
      <c r="P71" s="282"/>
      <c r="Q71" s="282"/>
      <c r="R71" s="282"/>
      <c r="S71" s="282"/>
      <c r="T71" s="283"/>
      <c r="V71" s="44"/>
      <c r="W71" s="17"/>
      <c r="X71" s="17"/>
      <c r="Y71" s="17"/>
      <c r="Z71" s="17"/>
      <c r="AA71" s="17"/>
      <c r="AB71" s="17"/>
      <c r="AC71" s="17"/>
      <c r="AD71" s="17"/>
      <c r="AE71" s="17"/>
      <c r="AF71" s="17"/>
      <c r="AG71" s="17"/>
      <c r="AH71" s="17"/>
    </row>
    <row r="72" spans="1:34" s="16" customFormat="1" ht="18" customHeight="1" x14ac:dyDescent="0.4">
      <c r="A72" s="273"/>
      <c r="B72" s="282"/>
      <c r="C72" s="282"/>
      <c r="D72" s="282"/>
      <c r="E72" s="282"/>
      <c r="F72" s="282"/>
      <c r="G72" s="282"/>
      <c r="H72" s="282"/>
      <c r="I72" s="282"/>
      <c r="J72" s="282"/>
      <c r="K72" s="282"/>
      <c r="L72" s="282"/>
      <c r="M72" s="282"/>
      <c r="N72" s="282"/>
      <c r="O72" s="282"/>
      <c r="P72" s="282"/>
      <c r="Q72" s="282"/>
      <c r="R72" s="282"/>
      <c r="S72" s="282"/>
      <c r="T72" s="283"/>
      <c r="V72" s="44"/>
      <c r="W72" s="17"/>
      <c r="X72" s="17"/>
      <c r="Y72" s="17"/>
      <c r="Z72" s="17"/>
      <c r="AA72" s="17"/>
      <c r="AB72" s="17"/>
      <c r="AC72" s="17"/>
      <c r="AD72" s="17"/>
      <c r="AE72" s="17"/>
      <c r="AF72" s="17"/>
      <c r="AG72" s="17"/>
      <c r="AH72" s="17"/>
    </row>
    <row r="73" spans="1:34" s="16" customFormat="1" ht="6" customHeight="1" x14ac:dyDescent="0.4">
      <c r="A73" s="45"/>
      <c r="B73" s="46"/>
      <c r="C73" s="46"/>
      <c r="D73" s="46"/>
      <c r="E73" s="46"/>
      <c r="F73" s="46"/>
      <c r="G73" s="46"/>
      <c r="H73" s="46"/>
      <c r="I73" s="46"/>
      <c r="J73" s="46"/>
      <c r="K73" s="46"/>
      <c r="L73" s="46"/>
      <c r="M73" s="46"/>
      <c r="N73" s="46"/>
      <c r="O73" s="46"/>
      <c r="P73" s="46"/>
      <c r="Q73" s="46"/>
      <c r="R73" s="46"/>
      <c r="S73" s="46"/>
      <c r="T73" s="47"/>
      <c r="V73" s="44"/>
      <c r="W73" s="17"/>
      <c r="X73" s="17"/>
      <c r="Y73" s="17"/>
      <c r="Z73" s="17"/>
      <c r="AA73" s="17"/>
      <c r="AB73" s="17"/>
      <c r="AC73" s="17"/>
      <c r="AD73" s="17"/>
      <c r="AE73" s="17"/>
      <c r="AF73" s="17"/>
      <c r="AG73" s="17"/>
      <c r="AH73" s="17"/>
    </row>
    <row r="74" spans="1:34" s="16" customFormat="1" x14ac:dyDescent="0.4">
      <c r="A74" s="279" t="s">
        <v>55</v>
      </c>
      <c r="B74" s="280"/>
      <c r="C74" s="280"/>
      <c r="D74" s="280"/>
      <c r="E74" s="280"/>
      <c r="F74" s="280"/>
      <c r="G74" s="280"/>
      <c r="H74" s="280"/>
      <c r="I74" s="280"/>
      <c r="J74" s="280"/>
      <c r="K74" s="280"/>
      <c r="L74" s="280"/>
      <c r="M74" s="280"/>
      <c r="N74" s="280"/>
      <c r="O74" s="280"/>
      <c r="P74" s="280"/>
      <c r="Q74" s="280"/>
      <c r="R74" s="280"/>
      <c r="S74" s="280"/>
      <c r="T74" s="281"/>
      <c r="V74" s="44"/>
      <c r="W74" s="17"/>
      <c r="X74" s="17"/>
      <c r="Y74" s="17"/>
      <c r="Z74" s="17"/>
      <c r="AA74" s="17"/>
      <c r="AB74" s="17"/>
      <c r="AC74" s="17"/>
      <c r="AD74" s="17"/>
      <c r="AE74" s="17"/>
      <c r="AF74" s="17"/>
      <c r="AG74" s="17"/>
      <c r="AH74" s="17"/>
    </row>
    <row r="75" spans="1:34" s="16" customFormat="1" ht="18" customHeight="1" x14ac:dyDescent="0.4">
      <c r="A75" s="273"/>
      <c r="B75" s="282"/>
      <c r="C75" s="282"/>
      <c r="D75" s="282"/>
      <c r="E75" s="282"/>
      <c r="F75" s="282"/>
      <c r="G75" s="282"/>
      <c r="H75" s="282"/>
      <c r="I75" s="282"/>
      <c r="J75" s="282"/>
      <c r="K75" s="282"/>
      <c r="L75" s="282"/>
      <c r="M75" s="282"/>
      <c r="N75" s="282"/>
      <c r="O75" s="282"/>
      <c r="P75" s="282"/>
      <c r="Q75" s="282"/>
      <c r="R75" s="282"/>
      <c r="S75" s="282"/>
      <c r="T75" s="283"/>
      <c r="V75" s="44"/>
      <c r="W75" s="17"/>
      <c r="X75" s="17"/>
      <c r="Y75" s="17"/>
      <c r="Z75" s="17"/>
      <c r="AA75" s="17"/>
      <c r="AB75" s="17"/>
      <c r="AC75" s="17"/>
      <c r="AD75" s="17"/>
      <c r="AE75" s="17"/>
      <c r="AF75" s="17"/>
      <c r="AG75" s="17"/>
      <c r="AH75" s="17"/>
    </row>
    <row r="76" spans="1:34" s="16" customFormat="1" ht="18" customHeight="1" x14ac:dyDescent="0.4">
      <c r="A76" s="273"/>
      <c r="B76" s="282"/>
      <c r="C76" s="282"/>
      <c r="D76" s="282"/>
      <c r="E76" s="282"/>
      <c r="F76" s="282"/>
      <c r="G76" s="282"/>
      <c r="H76" s="282"/>
      <c r="I76" s="282"/>
      <c r="J76" s="282"/>
      <c r="K76" s="282"/>
      <c r="L76" s="282"/>
      <c r="M76" s="282"/>
      <c r="N76" s="282"/>
      <c r="O76" s="282"/>
      <c r="P76" s="282"/>
      <c r="Q76" s="282"/>
      <c r="R76" s="282"/>
      <c r="S76" s="282"/>
      <c r="T76" s="283"/>
      <c r="V76" s="44"/>
      <c r="W76" s="17"/>
      <c r="X76" s="17"/>
      <c r="Y76" s="17"/>
      <c r="Z76" s="17"/>
      <c r="AA76" s="17"/>
      <c r="AB76" s="17"/>
      <c r="AC76" s="17"/>
      <c r="AD76" s="17"/>
      <c r="AE76" s="17"/>
      <c r="AF76" s="17"/>
      <c r="AG76" s="17"/>
      <c r="AH76" s="17"/>
    </row>
    <row r="77" spans="1:34" s="16" customFormat="1" ht="18" customHeight="1" x14ac:dyDescent="0.4">
      <c r="A77" s="284"/>
      <c r="B77" s="285"/>
      <c r="C77" s="285"/>
      <c r="D77" s="285"/>
      <c r="E77" s="285"/>
      <c r="F77" s="285"/>
      <c r="G77" s="285"/>
      <c r="H77" s="285"/>
      <c r="I77" s="285"/>
      <c r="J77" s="285"/>
      <c r="K77" s="285"/>
      <c r="L77" s="285"/>
      <c r="M77" s="285"/>
      <c r="N77" s="285"/>
      <c r="O77" s="285"/>
      <c r="P77" s="285"/>
      <c r="Q77" s="285"/>
      <c r="R77" s="285"/>
      <c r="S77" s="285"/>
      <c r="T77" s="286"/>
      <c r="V77" s="44"/>
      <c r="W77" s="17"/>
      <c r="X77" s="17"/>
      <c r="Y77" s="17"/>
      <c r="Z77" s="17"/>
      <c r="AA77" s="17"/>
      <c r="AB77" s="17"/>
      <c r="AC77" s="17"/>
      <c r="AD77" s="17"/>
      <c r="AE77" s="17"/>
      <c r="AF77" s="17"/>
      <c r="AG77" s="17"/>
      <c r="AH77" s="17"/>
    </row>
    <row r="78" spans="1:34" s="16" customFormat="1" ht="12" customHeight="1" x14ac:dyDescent="0.4">
      <c r="A78" s="254"/>
      <c r="B78" s="254"/>
      <c r="C78" s="254"/>
      <c r="D78" s="254"/>
      <c r="E78" s="254"/>
      <c r="F78" s="254"/>
      <c r="G78" s="254"/>
      <c r="H78" s="254"/>
      <c r="I78" s="254"/>
      <c r="J78" s="254"/>
      <c r="K78" s="254"/>
      <c r="L78" s="254"/>
      <c r="M78" s="254"/>
      <c r="N78" s="254"/>
      <c r="O78" s="254"/>
      <c r="P78" s="254"/>
      <c r="Q78" s="254"/>
      <c r="R78" s="254"/>
      <c r="S78" s="254"/>
      <c r="T78" s="17"/>
      <c r="V78" s="1"/>
      <c r="W78" s="17"/>
      <c r="X78" s="17"/>
      <c r="Y78" s="17"/>
      <c r="Z78" s="17"/>
      <c r="AA78" s="17"/>
      <c r="AB78" s="17"/>
      <c r="AC78" s="17"/>
      <c r="AD78" s="17"/>
      <c r="AE78" s="17"/>
      <c r="AF78" s="17"/>
      <c r="AG78" s="17"/>
      <c r="AH78" s="17"/>
    </row>
    <row r="79" spans="1:34" s="16" customFormat="1" ht="18" customHeight="1" x14ac:dyDescent="0.4">
      <c r="A79" s="51" t="s">
        <v>56</v>
      </c>
      <c r="B79" s="51"/>
      <c r="C79" s="51"/>
      <c r="D79" s="51"/>
      <c r="E79" s="51"/>
      <c r="F79" s="51"/>
      <c r="G79" s="51"/>
      <c r="H79" s="51"/>
      <c r="I79" s="51"/>
      <c r="J79" s="51"/>
      <c r="K79" s="51"/>
      <c r="L79" s="51"/>
      <c r="M79" s="51"/>
      <c r="N79" s="51"/>
      <c r="O79" s="51"/>
      <c r="P79" s="51"/>
      <c r="Q79" s="51"/>
      <c r="R79" s="51"/>
      <c r="S79" s="51"/>
      <c r="T79" s="51"/>
      <c r="W79" s="17"/>
      <c r="X79" s="17"/>
      <c r="Y79" s="17"/>
      <c r="Z79" s="17"/>
      <c r="AA79" s="17"/>
      <c r="AB79" s="17"/>
      <c r="AC79" s="17"/>
      <c r="AD79" s="17"/>
      <c r="AE79" s="17"/>
      <c r="AF79" s="17"/>
      <c r="AG79" s="17"/>
      <c r="AH79" s="17"/>
    </row>
    <row r="80" spans="1:34" s="16" customFormat="1" ht="18" customHeight="1" x14ac:dyDescent="0.4">
      <c r="A80" s="255" t="s">
        <v>57</v>
      </c>
      <c r="B80" s="256"/>
      <c r="C80" s="256"/>
      <c r="D80" s="256"/>
      <c r="E80" s="256"/>
      <c r="F80" s="256"/>
      <c r="G80" s="256"/>
      <c r="H80" s="256"/>
      <c r="I80" s="256"/>
      <c r="J80" s="256"/>
      <c r="K80" s="256"/>
      <c r="L80" s="256"/>
      <c r="M80" s="256"/>
      <c r="N80" s="256"/>
      <c r="O80" s="256"/>
      <c r="P80" s="256"/>
      <c r="Q80" s="256"/>
      <c r="R80" s="256"/>
      <c r="S80" s="256"/>
      <c r="T80" s="257"/>
      <c r="W80" s="17"/>
      <c r="X80" s="17"/>
      <c r="Y80" s="17"/>
      <c r="Z80" s="17"/>
      <c r="AA80" s="17"/>
      <c r="AB80" s="17"/>
      <c r="AC80" s="17"/>
      <c r="AD80" s="17"/>
      <c r="AE80" s="17"/>
      <c r="AF80" s="17"/>
      <c r="AG80" s="17"/>
      <c r="AH80" s="17"/>
    </row>
    <row r="81" spans="1:34" s="16" customFormat="1" ht="18" customHeight="1" x14ac:dyDescent="0.4">
      <c r="A81" s="258"/>
      <c r="B81" s="259"/>
      <c r="C81" s="259"/>
      <c r="D81" s="259"/>
      <c r="E81" s="259"/>
      <c r="F81" s="259"/>
      <c r="G81" s="259"/>
      <c r="H81" s="259"/>
      <c r="I81" s="259"/>
      <c r="J81" s="259"/>
      <c r="K81" s="259"/>
      <c r="L81" s="259"/>
      <c r="M81" s="259"/>
      <c r="N81" s="259"/>
      <c r="O81" s="259"/>
      <c r="P81" s="259"/>
      <c r="Q81" s="259"/>
      <c r="R81" s="259"/>
      <c r="S81" s="259"/>
      <c r="T81" s="260"/>
      <c r="W81" s="17"/>
      <c r="X81" s="17"/>
      <c r="Y81" s="17"/>
      <c r="Z81" s="17"/>
      <c r="AA81" s="17"/>
      <c r="AB81" s="17"/>
      <c r="AC81" s="17"/>
      <c r="AD81" s="17"/>
      <c r="AE81" s="17"/>
      <c r="AF81" s="17"/>
      <c r="AG81" s="17"/>
      <c r="AH81" s="17"/>
    </row>
    <row r="82" spans="1:34" s="16" customFormat="1" ht="18" customHeight="1" x14ac:dyDescent="0.4">
      <c r="A82" s="258"/>
      <c r="B82" s="259"/>
      <c r="C82" s="259"/>
      <c r="D82" s="259"/>
      <c r="E82" s="259"/>
      <c r="F82" s="259"/>
      <c r="G82" s="259"/>
      <c r="H82" s="259"/>
      <c r="I82" s="259"/>
      <c r="J82" s="259"/>
      <c r="K82" s="259"/>
      <c r="L82" s="259"/>
      <c r="M82" s="259"/>
      <c r="N82" s="259"/>
      <c r="O82" s="259"/>
      <c r="P82" s="259"/>
      <c r="Q82" s="259"/>
      <c r="R82" s="259"/>
      <c r="S82" s="259"/>
      <c r="T82" s="260"/>
      <c r="W82" s="17"/>
      <c r="X82" s="17"/>
      <c r="Y82" s="17"/>
      <c r="Z82" s="17"/>
      <c r="AA82" s="17"/>
      <c r="AB82" s="17"/>
      <c r="AC82" s="17"/>
      <c r="AD82" s="17"/>
      <c r="AE82" s="17"/>
      <c r="AF82" s="17"/>
      <c r="AG82" s="17"/>
      <c r="AH82" s="17"/>
    </row>
    <row r="83" spans="1:34" s="16" customFormat="1" ht="18" customHeight="1" x14ac:dyDescent="0.4">
      <c r="A83" s="258"/>
      <c r="B83" s="259"/>
      <c r="C83" s="259"/>
      <c r="D83" s="259"/>
      <c r="E83" s="259"/>
      <c r="F83" s="259"/>
      <c r="G83" s="259"/>
      <c r="H83" s="259"/>
      <c r="I83" s="259"/>
      <c r="J83" s="259"/>
      <c r="K83" s="259"/>
      <c r="L83" s="259"/>
      <c r="M83" s="259"/>
      <c r="N83" s="259"/>
      <c r="O83" s="259"/>
      <c r="P83" s="259"/>
      <c r="Q83" s="259"/>
      <c r="R83" s="259"/>
      <c r="S83" s="259"/>
      <c r="T83" s="260"/>
      <c r="W83" s="17"/>
      <c r="X83" s="17"/>
      <c r="Y83" s="17"/>
      <c r="Z83" s="17"/>
      <c r="AA83" s="17"/>
      <c r="AB83" s="17"/>
      <c r="AC83" s="17"/>
      <c r="AD83" s="17"/>
      <c r="AE83" s="17"/>
      <c r="AF83" s="17"/>
      <c r="AG83" s="17"/>
      <c r="AH83" s="17"/>
    </row>
    <row r="84" spans="1:34" s="16" customFormat="1" ht="18" customHeight="1" x14ac:dyDescent="0.4">
      <c r="A84" s="258"/>
      <c r="B84" s="259"/>
      <c r="C84" s="259"/>
      <c r="D84" s="259"/>
      <c r="E84" s="259"/>
      <c r="F84" s="259"/>
      <c r="G84" s="259"/>
      <c r="H84" s="259"/>
      <c r="I84" s="259"/>
      <c r="J84" s="259"/>
      <c r="K84" s="259"/>
      <c r="L84" s="259"/>
      <c r="M84" s="259"/>
      <c r="N84" s="259"/>
      <c r="O84" s="259"/>
      <c r="P84" s="259"/>
      <c r="Q84" s="259"/>
      <c r="R84" s="259"/>
      <c r="S84" s="259"/>
      <c r="T84" s="260"/>
      <c r="W84" s="17"/>
      <c r="X84" s="17"/>
      <c r="Y84" s="17"/>
      <c r="Z84" s="17"/>
      <c r="AA84" s="17"/>
      <c r="AB84" s="17"/>
      <c r="AC84" s="17"/>
      <c r="AD84" s="17"/>
      <c r="AE84" s="17"/>
      <c r="AF84" s="17"/>
      <c r="AG84" s="17"/>
      <c r="AH84" s="17"/>
    </row>
    <row r="85" spans="1:34" s="16" customFormat="1" ht="18" customHeight="1" x14ac:dyDescent="0.4">
      <c r="A85" s="258"/>
      <c r="B85" s="259"/>
      <c r="C85" s="259"/>
      <c r="D85" s="259"/>
      <c r="E85" s="259"/>
      <c r="F85" s="259"/>
      <c r="G85" s="259"/>
      <c r="H85" s="259"/>
      <c r="I85" s="259"/>
      <c r="J85" s="259"/>
      <c r="K85" s="259"/>
      <c r="L85" s="259"/>
      <c r="M85" s="259"/>
      <c r="N85" s="259"/>
      <c r="O85" s="259"/>
      <c r="P85" s="259"/>
      <c r="Q85" s="259"/>
      <c r="R85" s="259"/>
      <c r="S85" s="259"/>
      <c r="T85" s="260"/>
      <c r="W85" s="17"/>
      <c r="X85" s="17"/>
      <c r="Y85" s="17"/>
      <c r="Z85" s="17"/>
      <c r="AA85" s="17"/>
      <c r="AB85" s="17"/>
      <c r="AC85" s="17"/>
      <c r="AD85" s="17"/>
      <c r="AE85" s="17"/>
      <c r="AF85" s="17"/>
      <c r="AG85" s="17"/>
      <c r="AH85" s="17"/>
    </row>
    <row r="86" spans="1:34" s="16" customFormat="1" ht="18" customHeight="1" x14ac:dyDescent="0.4">
      <c r="A86" s="258"/>
      <c r="B86" s="259"/>
      <c r="C86" s="259"/>
      <c r="D86" s="259"/>
      <c r="E86" s="259"/>
      <c r="F86" s="259"/>
      <c r="G86" s="259"/>
      <c r="H86" s="259"/>
      <c r="I86" s="259"/>
      <c r="J86" s="259"/>
      <c r="K86" s="259"/>
      <c r="L86" s="259"/>
      <c r="M86" s="259"/>
      <c r="N86" s="259"/>
      <c r="O86" s="259"/>
      <c r="P86" s="259"/>
      <c r="Q86" s="259"/>
      <c r="R86" s="259"/>
      <c r="S86" s="259"/>
      <c r="T86" s="260"/>
      <c r="W86" s="17"/>
      <c r="X86" s="17"/>
      <c r="Y86" s="17"/>
      <c r="Z86" s="17"/>
      <c r="AA86" s="17"/>
      <c r="AB86" s="17"/>
      <c r="AC86" s="17"/>
      <c r="AD86" s="17"/>
      <c r="AE86" s="17"/>
      <c r="AF86" s="17"/>
      <c r="AG86" s="17"/>
      <c r="AH86" s="17"/>
    </row>
    <row r="87" spans="1:34" s="16" customFormat="1" ht="6" customHeight="1" x14ac:dyDescent="0.4">
      <c r="A87" s="52"/>
      <c r="B87" s="53"/>
      <c r="C87" s="53"/>
      <c r="D87" s="53"/>
      <c r="E87" s="53"/>
      <c r="F87" s="53"/>
      <c r="G87" s="53"/>
      <c r="H87" s="53"/>
      <c r="I87" s="53"/>
      <c r="J87" s="53"/>
      <c r="K87" s="53"/>
      <c r="L87" s="53"/>
      <c r="M87" s="53"/>
      <c r="N87" s="53"/>
      <c r="O87" s="53"/>
      <c r="P87" s="53"/>
      <c r="Q87" s="53"/>
      <c r="R87" s="53"/>
      <c r="S87" s="53"/>
      <c r="T87" s="54"/>
      <c r="W87" s="17"/>
      <c r="X87" s="17"/>
      <c r="Y87" s="17"/>
      <c r="Z87" s="17"/>
      <c r="AA87" s="17"/>
      <c r="AB87" s="17"/>
      <c r="AC87" s="17"/>
      <c r="AD87" s="17"/>
      <c r="AE87" s="17"/>
      <c r="AF87" s="17"/>
      <c r="AG87" s="17"/>
      <c r="AH87" s="17"/>
    </row>
    <row r="88" spans="1:34" s="16" customFormat="1" ht="18" customHeight="1" x14ac:dyDescent="0.4">
      <c r="A88" s="258" t="s">
        <v>58</v>
      </c>
      <c r="B88" s="259"/>
      <c r="C88" s="259"/>
      <c r="D88" s="259"/>
      <c r="E88" s="259"/>
      <c r="F88" s="259"/>
      <c r="G88" s="259"/>
      <c r="H88" s="259"/>
      <c r="I88" s="259"/>
      <c r="J88" s="259"/>
      <c r="K88" s="259"/>
      <c r="L88" s="259"/>
      <c r="M88" s="259"/>
      <c r="N88" s="259"/>
      <c r="O88" s="259"/>
      <c r="P88" s="259"/>
      <c r="Q88" s="259"/>
      <c r="R88" s="259"/>
      <c r="S88" s="259"/>
      <c r="T88" s="260"/>
      <c r="W88" s="17"/>
      <c r="X88" s="17"/>
      <c r="Y88" s="17"/>
      <c r="Z88" s="17"/>
      <c r="AA88" s="17"/>
      <c r="AB88" s="17"/>
      <c r="AC88" s="17"/>
      <c r="AD88" s="17"/>
      <c r="AE88" s="17"/>
      <c r="AF88" s="17"/>
      <c r="AG88" s="17"/>
      <c r="AH88" s="17"/>
    </row>
    <row r="89" spans="1:34" s="16" customFormat="1" ht="18" customHeight="1" x14ac:dyDescent="0.4">
      <c r="A89" s="258"/>
      <c r="B89" s="259"/>
      <c r="C89" s="259"/>
      <c r="D89" s="259"/>
      <c r="E89" s="259"/>
      <c r="F89" s="259"/>
      <c r="G89" s="259"/>
      <c r="H89" s="259"/>
      <c r="I89" s="259"/>
      <c r="J89" s="259"/>
      <c r="K89" s="259"/>
      <c r="L89" s="259"/>
      <c r="M89" s="259"/>
      <c r="N89" s="259"/>
      <c r="O89" s="259"/>
      <c r="P89" s="259"/>
      <c r="Q89" s="259"/>
      <c r="R89" s="259"/>
      <c r="S89" s="259"/>
      <c r="T89" s="260"/>
      <c r="W89" s="17"/>
      <c r="X89" s="17"/>
      <c r="Y89" s="17"/>
      <c r="Z89" s="17"/>
      <c r="AA89" s="17"/>
      <c r="AB89" s="17"/>
      <c r="AC89" s="17"/>
      <c r="AD89" s="17"/>
      <c r="AE89" s="17"/>
      <c r="AF89" s="17"/>
      <c r="AG89" s="17"/>
      <c r="AH89" s="17"/>
    </row>
    <row r="90" spans="1:34" s="16" customFormat="1" ht="18" customHeight="1" x14ac:dyDescent="0.4">
      <c r="A90" s="258"/>
      <c r="B90" s="259"/>
      <c r="C90" s="259"/>
      <c r="D90" s="259"/>
      <c r="E90" s="259"/>
      <c r="F90" s="259"/>
      <c r="G90" s="259"/>
      <c r="H90" s="259"/>
      <c r="I90" s="259"/>
      <c r="J90" s="259"/>
      <c r="K90" s="259"/>
      <c r="L90" s="259"/>
      <c r="M90" s="259"/>
      <c r="N90" s="259"/>
      <c r="O90" s="259"/>
      <c r="P90" s="259"/>
      <c r="Q90" s="259"/>
      <c r="R90" s="259"/>
      <c r="S90" s="259"/>
      <c r="T90" s="260"/>
      <c r="W90" s="17"/>
      <c r="X90" s="17"/>
      <c r="Y90" s="17"/>
      <c r="Z90" s="17"/>
      <c r="AA90" s="17"/>
      <c r="AB90" s="17"/>
      <c r="AC90" s="17"/>
      <c r="AD90" s="17"/>
      <c r="AE90" s="17"/>
      <c r="AF90" s="17"/>
      <c r="AG90" s="17"/>
      <c r="AH90" s="17"/>
    </row>
    <row r="91" spans="1:34" s="16" customFormat="1" ht="18" customHeight="1" x14ac:dyDescent="0.4">
      <c r="A91" s="258"/>
      <c r="B91" s="259"/>
      <c r="C91" s="259"/>
      <c r="D91" s="259"/>
      <c r="E91" s="259"/>
      <c r="F91" s="259"/>
      <c r="G91" s="259"/>
      <c r="H91" s="259"/>
      <c r="I91" s="259"/>
      <c r="J91" s="259"/>
      <c r="K91" s="259"/>
      <c r="L91" s="259"/>
      <c r="M91" s="259"/>
      <c r="N91" s="259"/>
      <c r="O91" s="259"/>
      <c r="P91" s="259"/>
      <c r="Q91" s="259"/>
      <c r="R91" s="259"/>
      <c r="S91" s="259"/>
      <c r="T91" s="260"/>
      <c r="W91" s="17"/>
      <c r="X91" s="17"/>
      <c r="Y91" s="17"/>
      <c r="Z91" s="17"/>
      <c r="AA91" s="17"/>
      <c r="AB91" s="17"/>
      <c r="AC91" s="17"/>
      <c r="AD91" s="17"/>
      <c r="AE91" s="17"/>
      <c r="AF91" s="17"/>
      <c r="AG91" s="17"/>
      <c r="AH91" s="17"/>
    </row>
    <row r="92" spans="1:34" s="16" customFormat="1" ht="18" customHeight="1" x14ac:dyDescent="0.4">
      <c r="A92" s="258"/>
      <c r="B92" s="259"/>
      <c r="C92" s="259"/>
      <c r="D92" s="259"/>
      <c r="E92" s="259"/>
      <c r="F92" s="259"/>
      <c r="G92" s="259"/>
      <c r="H92" s="259"/>
      <c r="I92" s="259"/>
      <c r="J92" s="259"/>
      <c r="K92" s="259"/>
      <c r="L92" s="259"/>
      <c r="M92" s="259"/>
      <c r="N92" s="259"/>
      <c r="O92" s="259"/>
      <c r="P92" s="259"/>
      <c r="Q92" s="259"/>
      <c r="R92" s="259"/>
      <c r="S92" s="259"/>
      <c r="T92" s="260"/>
      <c r="W92" s="17"/>
      <c r="X92" s="17"/>
      <c r="Y92" s="17"/>
      <c r="Z92" s="17"/>
      <c r="AA92" s="17"/>
      <c r="AB92" s="17"/>
      <c r="AC92" s="17"/>
      <c r="AD92" s="17"/>
      <c r="AE92" s="17"/>
      <c r="AF92" s="17"/>
      <c r="AG92" s="17"/>
      <c r="AH92" s="17"/>
    </row>
    <row r="93" spans="1:34" s="16" customFormat="1" ht="18" customHeight="1" x14ac:dyDescent="0.4">
      <c r="A93" s="258"/>
      <c r="B93" s="259"/>
      <c r="C93" s="259"/>
      <c r="D93" s="259"/>
      <c r="E93" s="259"/>
      <c r="F93" s="259"/>
      <c r="G93" s="259"/>
      <c r="H93" s="259"/>
      <c r="I93" s="259"/>
      <c r="J93" s="259"/>
      <c r="K93" s="259"/>
      <c r="L93" s="259"/>
      <c r="M93" s="259"/>
      <c r="N93" s="259"/>
      <c r="O93" s="259"/>
      <c r="P93" s="259"/>
      <c r="Q93" s="259"/>
      <c r="R93" s="259"/>
      <c r="S93" s="259"/>
      <c r="T93" s="260"/>
      <c r="W93" s="17"/>
      <c r="X93" s="17"/>
      <c r="Y93" s="17"/>
      <c r="Z93" s="17"/>
      <c r="AA93" s="17"/>
      <c r="AB93" s="17"/>
      <c r="AC93" s="17"/>
      <c r="AD93" s="17"/>
      <c r="AE93" s="17"/>
      <c r="AF93" s="17"/>
      <c r="AG93" s="17"/>
      <c r="AH93" s="17"/>
    </row>
    <row r="94" spans="1:34" s="16" customFormat="1" ht="18" customHeight="1" x14ac:dyDescent="0.4">
      <c r="A94" s="261"/>
      <c r="B94" s="262"/>
      <c r="C94" s="262"/>
      <c r="D94" s="262"/>
      <c r="E94" s="262"/>
      <c r="F94" s="262"/>
      <c r="G94" s="262"/>
      <c r="H94" s="262"/>
      <c r="I94" s="262"/>
      <c r="J94" s="262"/>
      <c r="K94" s="262"/>
      <c r="L94" s="262"/>
      <c r="M94" s="262"/>
      <c r="N94" s="262"/>
      <c r="O94" s="262"/>
      <c r="P94" s="262"/>
      <c r="Q94" s="262"/>
      <c r="R94" s="262"/>
      <c r="S94" s="262"/>
      <c r="T94" s="263"/>
      <c r="W94" s="17"/>
      <c r="X94" s="17"/>
      <c r="Y94" s="17"/>
      <c r="Z94" s="17"/>
      <c r="AA94" s="17"/>
      <c r="AB94" s="17"/>
      <c r="AC94" s="17"/>
      <c r="AD94" s="17"/>
      <c r="AE94" s="17"/>
      <c r="AF94" s="17"/>
      <c r="AG94" s="17"/>
      <c r="AH94" s="17"/>
    </row>
    <row r="95" spans="1:34" s="16" customFormat="1" ht="12" customHeight="1" x14ac:dyDescent="0.4">
      <c r="A95" s="55"/>
      <c r="B95" s="55"/>
      <c r="C95" s="55"/>
      <c r="D95" s="55"/>
      <c r="E95" s="55"/>
      <c r="F95" s="55"/>
      <c r="G95" s="55"/>
      <c r="H95" s="55"/>
      <c r="I95" s="55"/>
      <c r="J95" s="55"/>
      <c r="K95" s="55"/>
      <c r="L95" s="55"/>
      <c r="M95" s="55"/>
      <c r="N95" s="55"/>
      <c r="O95" s="55"/>
      <c r="P95" s="55"/>
      <c r="Q95" s="55"/>
      <c r="R95" s="55"/>
      <c r="S95" s="55"/>
      <c r="T95" s="55"/>
      <c r="W95" s="17"/>
      <c r="X95" s="17"/>
      <c r="Y95" s="17"/>
      <c r="Z95" s="17"/>
      <c r="AA95" s="17"/>
      <c r="AB95" s="17"/>
      <c r="AC95" s="17"/>
      <c r="AD95" s="17"/>
      <c r="AE95" s="17"/>
      <c r="AF95" s="17"/>
      <c r="AG95" s="17"/>
      <c r="AH95" s="17"/>
    </row>
    <row r="96" spans="1:34" ht="18" customHeight="1" x14ac:dyDescent="0.4">
      <c r="A96" s="6" t="s">
        <v>59</v>
      </c>
      <c r="B96" s="6"/>
    </row>
    <row r="97" spans="1:34" ht="18" customHeight="1" x14ac:dyDescent="0.4">
      <c r="A97" s="39" t="s">
        <v>155</v>
      </c>
      <c r="B97" s="174"/>
      <c r="C97" s="39"/>
      <c r="D97" s="39"/>
      <c r="E97" s="39"/>
      <c r="F97" s="39"/>
      <c r="G97" s="39"/>
      <c r="H97" s="39"/>
      <c r="I97" s="39"/>
      <c r="J97" s="39"/>
      <c r="K97" s="39"/>
      <c r="L97" s="39"/>
      <c r="M97" s="39" t="s">
        <v>145</v>
      </c>
      <c r="N97" s="175" t="s">
        <v>147</v>
      </c>
      <c r="O97" s="39" t="s">
        <v>146</v>
      </c>
      <c r="P97" s="39"/>
      <c r="Q97" s="39"/>
      <c r="R97" s="39"/>
      <c r="S97" s="39"/>
      <c r="T97" s="39"/>
    </row>
    <row r="98" spans="1:34" ht="18" customHeight="1" x14ac:dyDescent="0.4">
      <c r="A98" s="6"/>
      <c r="B98" s="6"/>
    </row>
    <row r="99" spans="1:34" s="39" customFormat="1" ht="14.45" customHeight="1" x14ac:dyDescent="0.4">
      <c r="A99" s="264" t="s">
        <v>60</v>
      </c>
      <c r="B99" s="265"/>
      <c r="C99" s="265"/>
      <c r="D99" s="266"/>
      <c r="E99" s="341" t="s">
        <v>61</v>
      </c>
      <c r="F99" s="341"/>
      <c r="G99" s="341"/>
      <c r="H99" s="341"/>
      <c r="I99" s="265" t="s">
        <v>62</v>
      </c>
      <c r="J99" s="265"/>
      <c r="K99" s="265"/>
      <c r="L99" s="265"/>
      <c r="M99" s="265"/>
      <c r="N99" s="265"/>
      <c r="O99" s="265"/>
      <c r="P99" s="265"/>
      <c r="Q99" s="265"/>
      <c r="R99" s="265"/>
      <c r="S99" s="265"/>
      <c r="T99" s="266"/>
      <c r="W99" s="29"/>
      <c r="X99" s="29"/>
      <c r="Y99" s="29"/>
      <c r="Z99" s="29"/>
      <c r="AA99" s="29"/>
      <c r="AB99" s="29"/>
      <c r="AC99" s="29"/>
      <c r="AD99" s="29"/>
      <c r="AE99" s="29"/>
      <c r="AF99" s="29"/>
      <c r="AG99" s="29"/>
      <c r="AH99" s="29"/>
    </row>
    <row r="100" spans="1:34" s="39" customFormat="1" ht="17.45" customHeight="1" x14ac:dyDescent="0.4">
      <c r="A100" s="267"/>
      <c r="B100" s="268"/>
      <c r="C100" s="268"/>
      <c r="D100" s="269"/>
      <c r="E100" s="270" t="s">
        <v>148</v>
      </c>
      <c r="F100" s="271"/>
      <c r="G100" s="271"/>
      <c r="H100" s="272"/>
      <c r="I100" s="268"/>
      <c r="J100" s="268"/>
      <c r="K100" s="268"/>
      <c r="L100" s="268"/>
      <c r="M100" s="268"/>
      <c r="N100" s="268"/>
      <c r="O100" s="268"/>
      <c r="P100" s="268"/>
      <c r="Q100" s="268"/>
      <c r="R100" s="268"/>
      <c r="S100" s="268"/>
      <c r="T100" s="269"/>
      <c r="W100" s="29"/>
      <c r="X100" s="29"/>
      <c r="Y100" s="29"/>
      <c r="Z100" s="29"/>
      <c r="AA100" s="29"/>
      <c r="AB100" s="29"/>
      <c r="AC100" s="29"/>
      <c r="AD100" s="29"/>
      <c r="AE100" s="29"/>
      <c r="AF100" s="29"/>
      <c r="AG100" s="29"/>
      <c r="AH100" s="29"/>
    </row>
    <row r="101" spans="1:34" ht="18" customHeight="1" x14ac:dyDescent="0.4">
      <c r="A101" s="186" t="s">
        <v>156</v>
      </c>
      <c r="B101" s="187"/>
      <c r="C101" s="199"/>
      <c r="D101" s="56"/>
      <c r="E101" s="219"/>
      <c r="F101" s="220"/>
      <c r="G101" s="220"/>
      <c r="H101" s="214" t="s">
        <v>40</v>
      </c>
      <c r="I101" s="198"/>
      <c r="J101" s="199"/>
      <c r="K101" s="199"/>
      <c r="L101" s="199"/>
      <c r="M101" s="199"/>
      <c r="N101" s="199"/>
      <c r="O101" s="199"/>
      <c r="P101" s="199"/>
      <c r="Q101" s="199"/>
      <c r="R101" s="199"/>
      <c r="S101" s="199"/>
      <c r="T101" s="200"/>
      <c r="W101" s="57"/>
      <c r="X101" s="57"/>
      <c r="Y101" s="57"/>
      <c r="Z101" s="57"/>
      <c r="AA101" s="57"/>
      <c r="AB101" s="57"/>
      <c r="AC101" s="57"/>
      <c r="AD101" s="57"/>
      <c r="AE101" s="57"/>
      <c r="AF101" s="57"/>
      <c r="AG101" s="57"/>
      <c r="AH101" s="57"/>
    </row>
    <row r="102" spans="1:34" ht="18" customHeight="1" x14ac:dyDescent="0.4">
      <c r="A102" s="201"/>
      <c r="B102" s="202"/>
      <c r="C102" s="202"/>
      <c r="D102" s="7"/>
      <c r="E102" s="221"/>
      <c r="F102" s="222"/>
      <c r="G102" s="222"/>
      <c r="H102" s="223"/>
      <c r="I102" s="201"/>
      <c r="J102" s="202"/>
      <c r="K102" s="202"/>
      <c r="L102" s="202"/>
      <c r="M102" s="202"/>
      <c r="N102" s="202"/>
      <c r="O102" s="202"/>
      <c r="P102" s="202"/>
      <c r="Q102" s="202"/>
      <c r="R102" s="202"/>
      <c r="S102" s="202"/>
      <c r="T102" s="203"/>
      <c r="W102" s="57"/>
      <c r="X102" s="57"/>
      <c r="Y102" s="57"/>
      <c r="Z102" s="57"/>
      <c r="AA102" s="57"/>
      <c r="AB102" s="57"/>
      <c r="AC102" s="57"/>
      <c r="AD102" s="57"/>
      <c r="AE102" s="57"/>
      <c r="AF102" s="57"/>
      <c r="AG102" s="57"/>
      <c r="AH102" s="57"/>
    </row>
    <row r="103" spans="1:34" ht="18" customHeight="1" x14ac:dyDescent="0.4">
      <c r="A103" s="201"/>
      <c r="B103" s="202"/>
      <c r="C103" s="202"/>
      <c r="D103" s="7"/>
      <c r="E103" s="221"/>
      <c r="F103" s="222"/>
      <c r="G103" s="222"/>
      <c r="H103" s="223"/>
      <c r="I103" s="201"/>
      <c r="J103" s="202"/>
      <c r="K103" s="202"/>
      <c r="L103" s="202"/>
      <c r="M103" s="202"/>
      <c r="N103" s="202"/>
      <c r="O103" s="202"/>
      <c r="P103" s="202"/>
      <c r="Q103" s="202"/>
      <c r="R103" s="202"/>
      <c r="S103" s="202"/>
      <c r="T103" s="203"/>
      <c r="W103" s="57"/>
      <c r="X103" s="57"/>
      <c r="Y103" s="57"/>
      <c r="Z103" s="57"/>
      <c r="AA103" s="57"/>
      <c r="AB103" s="57"/>
      <c r="AC103" s="57"/>
      <c r="AD103" s="57"/>
      <c r="AE103" s="57"/>
      <c r="AF103" s="57"/>
      <c r="AG103" s="57"/>
      <c r="AH103" s="57"/>
    </row>
    <row r="104" spans="1:34" ht="18" customHeight="1" x14ac:dyDescent="0.4">
      <c r="A104" s="201"/>
      <c r="B104" s="202"/>
      <c r="C104" s="202"/>
      <c r="D104" s="7"/>
      <c r="E104" s="221"/>
      <c r="F104" s="222"/>
      <c r="G104" s="222"/>
      <c r="H104" s="223"/>
      <c r="I104" s="201"/>
      <c r="J104" s="202"/>
      <c r="K104" s="202"/>
      <c r="L104" s="202"/>
      <c r="M104" s="202"/>
      <c r="N104" s="202"/>
      <c r="O104" s="202"/>
      <c r="P104" s="202"/>
      <c r="Q104" s="202"/>
      <c r="R104" s="202"/>
      <c r="S104" s="202"/>
      <c r="T104" s="203"/>
      <c r="W104" s="57"/>
      <c r="X104" s="57"/>
      <c r="Y104" s="57"/>
      <c r="Z104" s="57"/>
      <c r="AA104" s="57"/>
      <c r="AB104" s="57"/>
      <c r="AC104" s="57"/>
      <c r="AD104" s="57"/>
      <c r="AE104" s="57"/>
      <c r="AF104" s="57"/>
      <c r="AG104" s="57"/>
      <c r="AH104" s="57"/>
    </row>
    <row r="105" spans="1:34" ht="18" customHeight="1" x14ac:dyDescent="0.4">
      <c r="A105" s="201"/>
      <c r="B105" s="202"/>
      <c r="C105" s="202"/>
      <c r="D105" s="7"/>
      <c r="E105" s="221"/>
      <c r="F105" s="222"/>
      <c r="G105" s="222"/>
      <c r="H105" s="223"/>
      <c r="I105" s="240"/>
      <c r="J105" s="241"/>
      <c r="K105" s="241"/>
      <c r="L105" s="241"/>
      <c r="M105" s="241"/>
      <c r="N105" s="241"/>
      <c r="O105" s="241"/>
      <c r="P105" s="241"/>
      <c r="Q105" s="241"/>
      <c r="R105" s="241"/>
      <c r="S105" s="241"/>
      <c r="T105" s="242"/>
      <c r="W105" s="57"/>
      <c r="X105" s="57"/>
      <c r="Y105" s="57"/>
      <c r="Z105" s="57"/>
      <c r="AA105" s="57"/>
      <c r="AB105" s="57"/>
      <c r="AC105" s="57"/>
      <c r="AD105" s="57"/>
      <c r="AE105" s="57"/>
      <c r="AF105" s="57"/>
      <c r="AG105" s="57"/>
      <c r="AH105" s="57"/>
    </row>
    <row r="106" spans="1:34" ht="19.899999999999999" customHeight="1" x14ac:dyDescent="0.4">
      <c r="A106" s="198" t="s">
        <v>63</v>
      </c>
      <c r="B106" s="199"/>
      <c r="C106" s="199"/>
      <c r="D106" s="200"/>
      <c r="E106" s="219"/>
      <c r="F106" s="220"/>
      <c r="G106" s="220"/>
      <c r="H106" s="214" t="s">
        <v>40</v>
      </c>
      <c r="I106" s="198"/>
      <c r="J106" s="199"/>
      <c r="K106" s="199"/>
      <c r="L106" s="199"/>
      <c r="M106" s="199"/>
      <c r="N106" s="199"/>
      <c r="O106" s="199"/>
      <c r="P106" s="199"/>
      <c r="Q106" s="199"/>
      <c r="R106" s="199"/>
      <c r="S106" s="199"/>
      <c r="T106" s="200"/>
      <c r="W106" s="7"/>
      <c r="X106" s="7"/>
      <c r="Y106" s="7"/>
      <c r="Z106" s="7"/>
      <c r="AA106" s="7"/>
      <c r="AB106" s="7"/>
      <c r="AC106" s="7"/>
      <c r="AD106" s="7"/>
      <c r="AE106" s="7"/>
      <c r="AF106" s="7"/>
      <c r="AG106" s="7"/>
      <c r="AH106" s="7"/>
    </row>
    <row r="107" spans="1:34" ht="19.899999999999999" customHeight="1" x14ac:dyDescent="0.4">
      <c r="A107" s="201"/>
      <c r="B107" s="202"/>
      <c r="C107" s="202"/>
      <c r="D107" s="203"/>
      <c r="E107" s="221"/>
      <c r="F107" s="222"/>
      <c r="G107" s="222"/>
      <c r="H107" s="223"/>
      <c r="I107" s="201"/>
      <c r="J107" s="202"/>
      <c r="K107" s="202"/>
      <c r="L107" s="202"/>
      <c r="M107" s="202"/>
      <c r="N107" s="202"/>
      <c r="O107" s="202"/>
      <c r="P107" s="202"/>
      <c r="Q107" s="202"/>
      <c r="R107" s="202"/>
      <c r="S107" s="202"/>
      <c r="T107" s="203"/>
      <c r="W107" s="7"/>
      <c r="X107" s="7"/>
      <c r="Y107" s="7"/>
      <c r="Z107" s="7"/>
      <c r="AA107" s="7"/>
      <c r="AB107" s="7"/>
      <c r="AC107" s="7"/>
      <c r="AD107" s="7"/>
      <c r="AE107" s="7"/>
      <c r="AF107" s="7"/>
      <c r="AG107" s="7"/>
      <c r="AH107" s="7"/>
    </row>
    <row r="108" spans="1:34" ht="19.899999999999999" customHeight="1" x14ac:dyDescent="0.4">
      <c r="A108" s="240"/>
      <c r="B108" s="241"/>
      <c r="C108" s="241"/>
      <c r="D108" s="242"/>
      <c r="E108" s="243"/>
      <c r="F108" s="244"/>
      <c r="G108" s="244"/>
      <c r="H108" s="215"/>
      <c r="I108" s="201"/>
      <c r="J108" s="202"/>
      <c r="K108" s="202"/>
      <c r="L108" s="202"/>
      <c r="M108" s="202"/>
      <c r="N108" s="202"/>
      <c r="O108" s="202"/>
      <c r="P108" s="202"/>
      <c r="Q108" s="202"/>
      <c r="R108" s="202"/>
      <c r="S108" s="202"/>
      <c r="T108" s="203"/>
      <c r="W108" s="7"/>
      <c r="X108" s="7"/>
      <c r="Y108" s="7"/>
      <c r="Z108" s="7"/>
      <c r="AA108" s="7"/>
      <c r="AB108" s="7"/>
      <c r="AC108" s="7"/>
      <c r="AD108" s="7"/>
      <c r="AE108" s="7"/>
      <c r="AF108" s="7"/>
      <c r="AG108" s="7"/>
      <c r="AH108" s="7"/>
    </row>
    <row r="109" spans="1:34" ht="19.899999999999999" customHeight="1" x14ac:dyDescent="0.4">
      <c r="A109" s="198" t="s">
        <v>64</v>
      </c>
      <c r="B109" s="199"/>
      <c r="C109" s="199"/>
      <c r="D109" s="200"/>
      <c r="E109" s="219"/>
      <c r="F109" s="220"/>
      <c r="G109" s="220"/>
      <c r="H109" s="214" t="s">
        <v>40</v>
      </c>
      <c r="I109" s="198"/>
      <c r="J109" s="199"/>
      <c r="K109" s="199"/>
      <c r="L109" s="199"/>
      <c r="M109" s="199"/>
      <c r="N109" s="199"/>
      <c r="O109" s="199"/>
      <c r="P109" s="199"/>
      <c r="Q109" s="199"/>
      <c r="R109" s="199"/>
      <c r="S109" s="199"/>
      <c r="T109" s="200"/>
      <c r="W109" s="7"/>
      <c r="X109" s="7"/>
      <c r="Y109" s="7"/>
      <c r="Z109" s="7"/>
      <c r="AA109" s="7"/>
      <c r="AB109" s="7"/>
      <c r="AC109" s="7"/>
      <c r="AD109" s="7"/>
      <c r="AE109" s="7"/>
      <c r="AF109" s="7"/>
      <c r="AG109" s="7"/>
      <c r="AH109" s="7"/>
    </row>
    <row r="110" spans="1:34" ht="19.899999999999999" customHeight="1" x14ac:dyDescent="0.4">
      <c r="A110" s="201"/>
      <c r="B110" s="202"/>
      <c r="C110" s="202"/>
      <c r="D110" s="203"/>
      <c r="E110" s="221"/>
      <c r="F110" s="222"/>
      <c r="G110" s="222"/>
      <c r="H110" s="223"/>
      <c r="I110" s="201"/>
      <c r="J110" s="202"/>
      <c r="K110" s="202"/>
      <c r="L110" s="202"/>
      <c r="M110" s="202"/>
      <c r="N110" s="202"/>
      <c r="O110" s="202"/>
      <c r="P110" s="202"/>
      <c r="Q110" s="202"/>
      <c r="R110" s="202"/>
      <c r="S110" s="202"/>
      <c r="T110" s="203"/>
      <c r="W110" s="7"/>
      <c r="X110" s="7"/>
      <c r="Y110" s="7"/>
      <c r="Z110" s="7"/>
      <c r="AA110" s="7"/>
      <c r="AB110" s="7"/>
      <c r="AC110" s="7"/>
      <c r="AD110" s="7"/>
      <c r="AE110" s="7"/>
      <c r="AF110" s="7"/>
      <c r="AG110" s="7"/>
      <c r="AH110" s="7"/>
    </row>
    <row r="111" spans="1:34" ht="19.899999999999999" customHeight="1" x14ac:dyDescent="0.4">
      <c r="A111" s="201"/>
      <c r="B111" s="202"/>
      <c r="C111" s="202"/>
      <c r="D111" s="203"/>
      <c r="E111" s="221"/>
      <c r="F111" s="222"/>
      <c r="G111" s="222"/>
      <c r="H111" s="223"/>
      <c r="I111" s="201"/>
      <c r="J111" s="202"/>
      <c r="K111" s="202"/>
      <c r="L111" s="202"/>
      <c r="M111" s="202"/>
      <c r="N111" s="202"/>
      <c r="O111" s="202"/>
      <c r="P111" s="202"/>
      <c r="Q111" s="202"/>
      <c r="R111" s="202"/>
      <c r="S111" s="202"/>
      <c r="T111" s="203"/>
      <c r="W111" s="7"/>
      <c r="X111" s="7"/>
      <c r="Y111" s="7"/>
      <c r="Z111" s="7"/>
      <c r="AA111" s="7"/>
      <c r="AB111" s="7"/>
      <c r="AC111" s="7"/>
      <c r="AD111" s="7"/>
      <c r="AE111" s="7"/>
      <c r="AF111" s="7"/>
      <c r="AG111" s="7"/>
      <c r="AH111" s="7"/>
    </row>
    <row r="112" spans="1:34" ht="19.899999999999999" customHeight="1" x14ac:dyDescent="0.4">
      <c r="A112" s="245" t="s">
        <v>65</v>
      </c>
      <c r="B112" s="246"/>
      <c r="C112" s="246"/>
      <c r="D112" s="247"/>
      <c r="E112" s="219"/>
      <c r="F112" s="220"/>
      <c r="G112" s="220"/>
      <c r="H112" s="214" t="s">
        <v>40</v>
      </c>
      <c r="I112" s="198"/>
      <c r="J112" s="199"/>
      <c r="K112" s="199"/>
      <c r="L112" s="199"/>
      <c r="M112" s="199"/>
      <c r="N112" s="199"/>
      <c r="O112" s="199"/>
      <c r="P112" s="199"/>
      <c r="Q112" s="199"/>
      <c r="R112" s="199"/>
      <c r="S112" s="199"/>
      <c r="T112" s="200"/>
      <c r="W112" s="7"/>
      <c r="X112" s="7"/>
      <c r="Y112" s="7"/>
      <c r="Z112" s="7"/>
      <c r="AA112" s="7"/>
      <c r="AB112" s="7"/>
      <c r="AC112" s="7"/>
      <c r="AD112" s="7"/>
      <c r="AE112" s="7"/>
      <c r="AF112" s="7"/>
      <c r="AG112" s="7"/>
      <c r="AH112" s="7"/>
    </row>
    <row r="113" spans="1:42" ht="19.899999999999999" customHeight="1" x14ac:dyDescent="0.4">
      <c r="A113" s="248"/>
      <c r="B113" s="249"/>
      <c r="C113" s="249"/>
      <c r="D113" s="250"/>
      <c r="E113" s="221"/>
      <c r="F113" s="222"/>
      <c r="G113" s="222"/>
      <c r="H113" s="223"/>
      <c r="I113" s="201"/>
      <c r="J113" s="202"/>
      <c r="K113" s="202"/>
      <c r="L113" s="202"/>
      <c r="M113" s="202"/>
      <c r="N113" s="202"/>
      <c r="O113" s="202"/>
      <c r="P113" s="202"/>
      <c r="Q113" s="202"/>
      <c r="R113" s="202"/>
      <c r="S113" s="202"/>
      <c r="T113" s="203"/>
      <c r="W113" s="7"/>
      <c r="X113" s="7"/>
      <c r="Y113" s="7"/>
      <c r="Z113" s="7"/>
      <c r="AA113" s="7"/>
      <c r="AB113" s="7"/>
      <c r="AC113" s="7"/>
      <c r="AD113" s="7"/>
      <c r="AE113" s="7"/>
      <c r="AF113" s="7"/>
      <c r="AG113" s="7"/>
      <c r="AH113" s="7"/>
    </row>
    <row r="114" spans="1:42" ht="18" customHeight="1" x14ac:dyDescent="0.4">
      <c r="A114" s="251"/>
      <c r="B114" s="252"/>
      <c r="C114" s="252"/>
      <c r="D114" s="253"/>
      <c r="E114" s="243"/>
      <c r="F114" s="244"/>
      <c r="G114" s="244"/>
      <c r="H114" s="215"/>
      <c r="I114" s="201"/>
      <c r="J114" s="202"/>
      <c r="K114" s="202"/>
      <c r="L114" s="202"/>
      <c r="M114" s="202"/>
      <c r="N114" s="202"/>
      <c r="O114" s="202"/>
      <c r="P114" s="202"/>
      <c r="Q114" s="202"/>
      <c r="R114" s="202"/>
      <c r="S114" s="202"/>
      <c r="T114" s="203"/>
      <c r="W114" s="7"/>
      <c r="X114" s="7"/>
      <c r="Y114" s="7"/>
      <c r="Z114" s="7"/>
      <c r="AA114" s="7"/>
      <c r="AB114" s="7"/>
      <c r="AC114" s="7"/>
      <c r="AD114" s="7"/>
      <c r="AE114" s="7"/>
      <c r="AF114" s="7"/>
      <c r="AG114" s="7"/>
      <c r="AH114" s="7"/>
    </row>
    <row r="115" spans="1:42" ht="19.899999999999999" customHeight="1" x14ac:dyDescent="0.4">
      <c r="A115" s="245" t="s">
        <v>66</v>
      </c>
      <c r="B115" s="246"/>
      <c r="C115" s="246"/>
      <c r="D115" s="247"/>
      <c r="E115" s="219"/>
      <c r="F115" s="220"/>
      <c r="G115" s="220"/>
      <c r="H115" s="214" t="s">
        <v>40</v>
      </c>
      <c r="I115" s="198"/>
      <c r="J115" s="199"/>
      <c r="K115" s="199"/>
      <c r="L115" s="199"/>
      <c r="M115" s="199"/>
      <c r="N115" s="199"/>
      <c r="O115" s="199"/>
      <c r="P115" s="199"/>
      <c r="Q115" s="199"/>
      <c r="R115" s="199"/>
      <c r="S115" s="199"/>
      <c r="T115" s="200"/>
      <c r="W115" s="7"/>
      <c r="X115" s="7"/>
      <c r="Y115" s="7"/>
      <c r="Z115" s="7"/>
      <c r="AA115" s="7"/>
      <c r="AB115" s="7"/>
      <c r="AC115" s="7"/>
      <c r="AD115" s="7"/>
      <c r="AE115" s="7"/>
      <c r="AF115" s="7"/>
      <c r="AG115" s="7"/>
      <c r="AH115" s="7"/>
    </row>
    <row r="116" spans="1:42" ht="19.899999999999999" customHeight="1" x14ac:dyDescent="0.4">
      <c r="A116" s="248"/>
      <c r="B116" s="249"/>
      <c r="C116" s="249"/>
      <c r="D116" s="250"/>
      <c r="E116" s="221"/>
      <c r="F116" s="222"/>
      <c r="G116" s="222"/>
      <c r="H116" s="223"/>
      <c r="I116" s="201"/>
      <c r="J116" s="202"/>
      <c r="K116" s="202"/>
      <c r="L116" s="202"/>
      <c r="M116" s="202"/>
      <c r="N116" s="202"/>
      <c r="O116" s="202"/>
      <c r="P116" s="202"/>
      <c r="Q116" s="202"/>
      <c r="R116" s="202"/>
      <c r="S116" s="202"/>
      <c r="T116" s="203"/>
      <c r="W116" s="7"/>
      <c r="X116" s="7"/>
      <c r="Y116" s="7"/>
      <c r="Z116" s="7"/>
      <c r="AA116" s="7"/>
      <c r="AB116" s="7"/>
      <c r="AC116" s="7"/>
      <c r="AD116" s="7"/>
      <c r="AE116" s="7"/>
      <c r="AF116" s="7"/>
      <c r="AG116" s="7"/>
      <c r="AH116" s="7"/>
    </row>
    <row r="117" spans="1:42" ht="18" customHeight="1" x14ac:dyDescent="0.4">
      <c r="A117" s="251"/>
      <c r="B117" s="252"/>
      <c r="C117" s="252"/>
      <c r="D117" s="253"/>
      <c r="E117" s="243"/>
      <c r="F117" s="244"/>
      <c r="G117" s="244"/>
      <c r="H117" s="215"/>
      <c r="I117" s="201"/>
      <c r="J117" s="202"/>
      <c r="K117" s="202"/>
      <c r="L117" s="202"/>
      <c r="M117" s="202"/>
      <c r="N117" s="202"/>
      <c r="O117" s="202"/>
      <c r="P117" s="202"/>
      <c r="Q117" s="202"/>
      <c r="R117" s="202"/>
      <c r="S117" s="202"/>
      <c r="T117" s="203"/>
      <c r="W117" s="7"/>
      <c r="X117" s="7"/>
      <c r="Y117" s="7"/>
      <c r="Z117" s="7"/>
      <c r="AA117" s="7"/>
      <c r="AB117" s="7"/>
      <c r="AC117" s="7"/>
      <c r="AD117" s="7"/>
      <c r="AE117" s="7"/>
      <c r="AF117" s="7"/>
      <c r="AG117" s="7"/>
      <c r="AH117" s="7"/>
    </row>
    <row r="118" spans="1:42" ht="18" customHeight="1" x14ac:dyDescent="0.4">
      <c r="A118" s="186" t="s">
        <v>67</v>
      </c>
      <c r="B118" s="187"/>
      <c r="C118" s="187"/>
      <c r="D118" s="188"/>
      <c r="E118" s="219"/>
      <c r="F118" s="220"/>
      <c r="G118" s="220"/>
      <c r="H118" s="214" t="s">
        <v>40</v>
      </c>
      <c r="I118" s="198"/>
      <c r="J118" s="199"/>
      <c r="K118" s="199"/>
      <c r="L118" s="199"/>
      <c r="M118" s="199"/>
      <c r="N118" s="199"/>
      <c r="O118" s="199"/>
      <c r="P118" s="199"/>
      <c r="Q118" s="199"/>
      <c r="R118" s="199"/>
      <c r="S118" s="199"/>
      <c r="T118" s="200"/>
      <c r="W118" s="7"/>
      <c r="X118" s="7"/>
      <c r="Y118" s="7"/>
      <c r="Z118" s="7"/>
      <c r="AA118" s="7"/>
      <c r="AB118" s="7"/>
      <c r="AC118" s="7"/>
      <c r="AD118" s="7"/>
      <c r="AE118" s="7"/>
      <c r="AF118" s="7"/>
      <c r="AG118" s="7"/>
      <c r="AH118" s="7"/>
    </row>
    <row r="119" spans="1:42" ht="18" customHeight="1" x14ac:dyDescent="0.4">
      <c r="A119" s="216"/>
      <c r="B119" s="217"/>
      <c r="C119" s="217"/>
      <c r="D119" s="218"/>
      <c r="E119" s="221"/>
      <c r="F119" s="222"/>
      <c r="G119" s="222"/>
      <c r="H119" s="223"/>
      <c r="I119" s="201"/>
      <c r="J119" s="202"/>
      <c r="K119" s="202"/>
      <c r="L119" s="202"/>
      <c r="M119" s="202"/>
      <c r="N119" s="202"/>
      <c r="O119" s="202"/>
      <c r="P119" s="202"/>
      <c r="Q119" s="202"/>
      <c r="R119" s="202"/>
      <c r="S119" s="202"/>
      <c r="T119" s="203"/>
      <c r="W119" s="7"/>
      <c r="X119" s="7"/>
      <c r="Y119" s="7"/>
      <c r="Z119" s="7"/>
      <c r="AA119" s="7"/>
      <c r="AB119" s="7"/>
      <c r="AC119" s="7"/>
      <c r="AD119" s="7"/>
      <c r="AE119" s="7"/>
      <c r="AF119" s="7"/>
      <c r="AG119" s="7"/>
      <c r="AH119" s="7"/>
    </row>
    <row r="120" spans="1:42" ht="18" customHeight="1" x14ac:dyDescent="0.4">
      <c r="A120" s="216"/>
      <c r="B120" s="217"/>
      <c r="C120" s="217"/>
      <c r="D120" s="218"/>
      <c r="E120" s="221"/>
      <c r="F120" s="222"/>
      <c r="G120" s="222"/>
      <c r="H120" s="223"/>
      <c r="I120" s="201"/>
      <c r="J120" s="202"/>
      <c r="K120" s="202"/>
      <c r="L120" s="202"/>
      <c r="M120" s="202"/>
      <c r="N120" s="202"/>
      <c r="O120" s="202"/>
      <c r="P120" s="202"/>
      <c r="Q120" s="202"/>
      <c r="R120" s="202"/>
      <c r="S120" s="202"/>
      <c r="T120" s="203"/>
      <c r="W120" s="7"/>
      <c r="X120" s="7"/>
      <c r="Y120" s="7"/>
      <c r="Z120" s="7"/>
      <c r="AA120" s="7"/>
      <c r="AB120" s="7"/>
      <c r="AC120" s="7"/>
      <c r="AD120" s="7"/>
      <c r="AE120" s="7"/>
      <c r="AF120" s="7"/>
      <c r="AG120" s="7"/>
      <c r="AH120" s="7"/>
    </row>
    <row r="121" spans="1:42" ht="18" customHeight="1" x14ac:dyDescent="0.4">
      <c r="A121" s="204" t="s">
        <v>68</v>
      </c>
      <c r="B121" s="205"/>
      <c r="C121" s="205"/>
      <c r="D121" s="206"/>
      <c r="E121" s="210" t="str">
        <f>IF(SUM(E101:G120)=0,"",SUM(E101:G120))</f>
        <v/>
      </c>
      <c r="F121" s="211"/>
      <c r="G121" s="211"/>
      <c r="H121" s="214" t="s">
        <v>40</v>
      </c>
      <c r="I121" s="234"/>
      <c r="J121" s="235"/>
      <c r="K121" s="235"/>
      <c r="L121" s="235"/>
      <c r="M121" s="235"/>
      <c r="N121" s="235"/>
      <c r="O121" s="235"/>
      <c r="P121" s="235"/>
      <c r="Q121" s="235"/>
      <c r="R121" s="235"/>
      <c r="S121" s="235"/>
      <c r="T121" s="236"/>
      <c r="W121" s="7"/>
      <c r="X121" s="7"/>
      <c r="Y121" s="7"/>
      <c r="Z121" s="7"/>
      <c r="AA121" s="7"/>
      <c r="AB121" s="7"/>
      <c r="AC121" s="7"/>
      <c r="AD121" s="7"/>
      <c r="AE121" s="7"/>
      <c r="AF121" s="7"/>
      <c r="AG121" s="7"/>
      <c r="AH121" s="7"/>
    </row>
    <row r="122" spans="1:42" ht="19.899999999999999" customHeight="1" x14ac:dyDescent="0.4">
      <c r="A122" s="207"/>
      <c r="B122" s="208"/>
      <c r="C122" s="208"/>
      <c r="D122" s="209"/>
      <c r="E122" s="212"/>
      <c r="F122" s="213"/>
      <c r="G122" s="213"/>
      <c r="H122" s="215"/>
      <c r="I122" s="237"/>
      <c r="J122" s="238"/>
      <c r="K122" s="238"/>
      <c r="L122" s="238"/>
      <c r="M122" s="238"/>
      <c r="N122" s="238"/>
      <c r="O122" s="238"/>
      <c r="P122" s="238"/>
      <c r="Q122" s="238"/>
      <c r="R122" s="238"/>
      <c r="S122" s="238"/>
      <c r="T122" s="239"/>
      <c r="W122" s="7"/>
      <c r="X122" s="7"/>
      <c r="Y122" s="7"/>
      <c r="Z122" s="7"/>
      <c r="AA122" s="7"/>
      <c r="AB122" s="7"/>
      <c r="AC122" s="7"/>
      <c r="AD122" s="7"/>
      <c r="AE122" s="7"/>
      <c r="AF122" s="7"/>
      <c r="AG122" s="7"/>
      <c r="AH122" s="7"/>
    </row>
    <row r="123" spans="1:42" ht="18" customHeight="1" x14ac:dyDescent="0.4">
      <c r="A123" s="181" t="s">
        <v>69</v>
      </c>
      <c r="B123" s="181"/>
      <c r="C123" s="181"/>
      <c r="D123" s="181"/>
      <c r="E123" s="181"/>
      <c r="F123" s="181"/>
      <c r="G123" s="181"/>
      <c r="H123" s="181"/>
      <c r="I123" s="181"/>
      <c r="J123" s="181"/>
      <c r="K123" s="181"/>
      <c r="L123" s="181"/>
      <c r="M123" s="181"/>
      <c r="N123" s="181"/>
      <c r="O123" s="181"/>
      <c r="P123" s="181"/>
      <c r="Q123" s="181"/>
      <c r="R123" s="181"/>
      <c r="S123" s="181"/>
      <c r="T123" s="181"/>
      <c r="W123" s="58"/>
      <c r="X123" s="58"/>
      <c r="Y123" s="58"/>
      <c r="Z123" s="58"/>
      <c r="AA123" s="58"/>
      <c r="AB123" s="58"/>
      <c r="AC123" s="58"/>
      <c r="AD123" s="58"/>
      <c r="AE123" s="58"/>
      <c r="AF123" s="58"/>
      <c r="AG123" s="58"/>
      <c r="AH123" s="58"/>
    </row>
    <row r="124" spans="1:42" s="61" customFormat="1" ht="30" customHeight="1" x14ac:dyDescent="0.4">
      <c r="A124" s="182" t="s">
        <v>70</v>
      </c>
      <c r="B124" s="182"/>
      <c r="C124" s="182"/>
      <c r="D124" s="182"/>
      <c r="E124" s="182"/>
      <c r="F124" s="182"/>
      <c r="G124" s="182"/>
      <c r="H124" s="182"/>
      <c r="I124" s="182"/>
      <c r="J124" s="182"/>
      <c r="K124" s="182"/>
      <c r="L124" s="182"/>
      <c r="M124" s="182"/>
      <c r="N124" s="182"/>
      <c r="O124" s="182"/>
      <c r="P124" s="182"/>
      <c r="Q124" s="182"/>
      <c r="R124" s="182"/>
      <c r="S124" s="182"/>
      <c r="T124" s="182"/>
      <c r="U124" s="59"/>
      <c r="V124" s="59"/>
      <c r="W124" s="60"/>
      <c r="X124" s="60"/>
      <c r="Y124" s="60"/>
      <c r="Z124" s="60"/>
      <c r="AA124" s="60"/>
      <c r="AB124" s="60"/>
      <c r="AC124" s="60"/>
      <c r="AD124" s="60"/>
      <c r="AE124" s="60"/>
      <c r="AF124" s="60"/>
      <c r="AG124" s="60"/>
      <c r="AH124" s="60"/>
      <c r="AJ124" s="1"/>
      <c r="AK124" s="1"/>
      <c r="AL124" s="1"/>
      <c r="AM124" s="1"/>
      <c r="AN124" s="1"/>
      <c r="AO124" s="1"/>
      <c r="AP124" s="1"/>
    </row>
    <row r="125" spans="1:42" ht="12" customHeight="1" x14ac:dyDescent="0.4">
      <c r="A125" s="62"/>
      <c r="B125" s="62"/>
      <c r="C125" s="62"/>
      <c r="D125" s="62"/>
      <c r="E125" s="62"/>
      <c r="F125" s="62"/>
      <c r="G125" s="62"/>
      <c r="H125" s="62"/>
      <c r="I125" s="62"/>
      <c r="J125" s="62"/>
      <c r="K125" s="62"/>
      <c r="L125" s="62"/>
      <c r="M125" s="62"/>
      <c r="N125" s="62"/>
      <c r="O125" s="62"/>
      <c r="P125" s="62"/>
      <c r="Q125" s="62"/>
      <c r="R125" s="62"/>
      <c r="S125" s="62"/>
      <c r="T125" s="62"/>
      <c r="W125" s="58"/>
      <c r="X125" s="58"/>
      <c r="Y125" s="58"/>
      <c r="Z125" s="58"/>
      <c r="AA125" s="58"/>
      <c r="AB125" s="58"/>
      <c r="AC125" s="58"/>
      <c r="AD125" s="58"/>
      <c r="AE125" s="58"/>
      <c r="AF125" s="58"/>
      <c r="AG125" s="58"/>
      <c r="AH125" s="58"/>
    </row>
    <row r="126" spans="1:42" ht="18" customHeight="1" x14ac:dyDescent="0.4">
      <c r="A126" s="6" t="s">
        <v>71</v>
      </c>
      <c r="B126" s="6"/>
    </row>
    <row r="127" spans="1:42" s="39" customFormat="1" ht="18" customHeight="1" x14ac:dyDescent="0.4">
      <c r="A127" s="183" t="s">
        <v>72</v>
      </c>
      <c r="B127" s="184"/>
      <c r="C127" s="184"/>
      <c r="D127" s="184"/>
      <c r="E127" s="184"/>
      <c r="F127" s="184"/>
      <c r="G127" s="184"/>
      <c r="H127" s="184"/>
      <c r="I127" s="184"/>
      <c r="J127" s="184"/>
      <c r="K127" s="184"/>
      <c r="L127" s="185"/>
      <c r="M127" s="183" t="s">
        <v>73</v>
      </c>
      <c r="N127" s="184"/>
      <c r="O127" s="184"/>
      <c r="P127" s="185"/>
      <c r="Q127" s="63"/>
      <c r="R127" s="64"/>
      <c r="S127" s="64"/>
      <c r="T127" s="64"/>
      <c r="U127" s="64"/>
      <c r="V127" s="64"/>
      <c r="W127" s="64"/>
      <c r="X127" s="29"/>
      <c r="Z127" s="29"/>
      <c r="AA127" s="29"/>
      <c r="AB127" s="29"/>
      <c r="AC127" s="29"/>
      <c r="AD127" s="29"/>
      <c r="AE127" s="29"/>
      <c r="AF127" s="29"/>
    </row>
    <row r="128" spans="1:42" ht="18" customHeight="1" x14ac:dyDescent="0.4">
      <c r="A128" s="186" t="s">
        <v>74</v>
      </c>
      <c r="B128" s="187"/>
      <c r="C128" s="187"/>
      <c r="D128" s="187"/>
      <c r="E128" s="187"/>
      <c r="F128" s="187"/>
      <c r="G128" s="187"/>
      <c r="H128" s="187"/>
      <c r="I128" s="187"/>
      <c r="J128" s="187"/>
      <c r="K128" s="187"/>
      <c r="L128" s="188"/>
      <c r="M128" s="192" t="s">
        <v>75</v>
      </c>
      <c r="N128" s="193"/>
      <c r="O128" s="193" t="s">
        <v>76</v>
      </c>
      <c r="P128" s="196"/>
      <c r="Q128" s="63"/>
      <c r="R128" s="64"/>
      <c r="S128" s="64"/>
      <c r="T128" s="64"/>
      <c r="U128" s="64"/>
      <c r="V128" s="64"/>
      <c r="W128" s="64"/>
      <c r="X128" s="9"/>
      <c r="Z128" s="9"/>
      <c r="AA128" s="9"/>
      <c r="AB128" s="9"/>
      <c r="AC128" s="9"/>
      <c r="AD128" s="9"/>
      <c r="AE128" s="9"/>
      <c r="AF128" s="9"/>
    </row>
    <row r="129" spans="1:32" ht="18" customHeight="1" x14ac:dyDescent="0.4">
      <c r="A129" s="189"/>
      <c r="B129" s="190"/>
      <c r="C129" s="190"/>
      <c r="D129" s="190"/>
      <c r="E129" s="190"/>
      <c r="F129" s="190"/>
      <c r="G129" s="190"/>
      <c r="H129" s="190"/>
      <c r="I129" s="190"/>
      <c r="J129" s="190"/>
      <c r="K129" s="190"/>
      <c r="L129" s="191"/>
      <c r="M129" s="194"/>
      <c r="N129" s="195"/>
      <c r="O129" s="195"/>
      <c r="P129" s="197"/>
      <c r="Q129" s="63"/>
      <c r="R129" s="64"/>
      <c r="S129" s="64"/>
      <c r="T129" s="64"/>
      <c r="U129" s="64"/>
      <c r="V129" s="64"/>
      <c r="W129" s="64"/>
      <c r="X129" s="9"/>
      <c r="Z129" s="9"/>
      <c r="AA129" s="9"/>
      <c r="AB129" s="9"/>
      <c r="AC129" s="9"/>
      <c r="AD129" s="9"/>
      <c r="AE129" s="9"/>
      <c r="AF129" s="9"/>
    </row>
    <row r="130" spans="1:32" ht="18.600000000000001" customHeight="1" x14ac:dyDescent="0.4">
      <c r="A130" s="224" t="s">
        <v>77</v>
      </c>
      <c r="B130" s="225"/>
      <c r="C130" s="225"/>
      <c r="D130" s="225"/>
      <c r="E130" s="225"/>
      <c r="F130" s="225"/>
      <c r="G130" s="225"/>
      <c r="H130" s="225"/>
      <c r="I130" s="225"/>
      <c r="J130" s="225"/>
      <c r="K130" s="225"/>
      <c r="L130" s="226"/>
      <c r="M130" s="230" t="s">
        <v>75</v>
      </c>
      <c r="N130" s="231"/>
      <c r="O130" s="231" t="s">
        <v>76</v>
      </c>
      <c r="P130" s="214"/>
      <c r="Q130" s="65"/>
      <c r="R130" s="66"/>
      <c r="S130" s="66"/>
      <c r="T130" s="66"/>
      <c r="U130" s="66"/>
      <c r="V130" s="66"/>
      <c r="W130" s="66"/>
      <c r="X130" s="21"/>
      <c r="Z130" s="21"/>
      <c r="AA130" s="21"/>
      <c r="AB130" s="21"/>
      <c r="AC130" s="21"/>
      <c r="AD130" s="21"/>
      <c r="AE130" s="21"/>
      <c r="AF130" s="21"/>
    </row>
    <row r="131" spans="1:32" ht="18" customHeight="1" x14ac:dyDescent="0.4">
      <c r="A131" s="227"/>
      <c r="B131" s="228"/>
      <c r="C131" s="228"/>
      <c r="D131" s="228"/>
      <c r="E131" s="228"/>
      <c r="F131" s="228"/>
      <c r="G131" s="228"/>
      <c r="H131" s="228"/>
      <c r="I131" s="228"/>
      <c r="J131" s="228"/>
      <c r="K131" s="228"/>
      <c r="L131" s="229"/>
      <c r="M131" s="232"/>
      <c r="N131" s="233"/>
      <c r="O131" s="233"/>
      <c r="P131" s="215"/>
      <c r="Q131" s="65"/>
      <c r="R131" s="66"/>
      <c r="S131" s="66"/>
      <c r="T131" s="66"/>
      <c r="U131" s="66"/>
      <c r="V131" s="66"/>
      <c r="W131" s="66"/>
    </row>
    <row r="132" spans="1:32" ht="18" customHeight="1" x14ac:dyDescent="0.4">
      <c r="A132" s="179" t="s">
        <v>78</v>
      </c>
      <c r="B132" s="179"/>
      <c r="C132" s="179"/>
      <c r="D132" s="179"/>
      <c r="E132" s="179"/>
      <c r="F132" s="179"/>
      <c r="G132" s="179"/>
      <c r="H132" s="179"/>
      <c r="I132" s="179"/>
      <c r="J132" s="179"/>
      <c r="K132" s="179"/>
      <c r="L132" s="179"/>
      <c r="M132" s="179"/>
      <c r="N132" s="179"/>
      <c r="O132" s="179"/>
      <c r="P132" s="179"/>
      <c r="Q132" s="179"/>
      <c r="R132" s="179"/>
      <c r="S132" s="179"/>
      <c r="T132" s="179"/>
      <c r="U132" s="67"/>
      <c r="V132" s="67"/>
      <c r="W132" s="67"/>
    </row>
    <row r="133" spans="1:32" ht="18.600000000000001" customHeight="1" x14ac:dyDescent="0.4">
      <c r="A133" s="179"/>
      <c r="B133" s="179"/>
      <c r="C133" s="179"/>
      <c r="D133" s="179"/>
      <c r="E133" s="179"/>
      <c r="F133" s="179"/>
      <c r="G133" s="179"/>
      <c r="H133" s="179"/>
      <c r="I133" s="179"/>
      <c r="J133" s="179"/>
      <c r="K133" s="179"/>
      <c r="L133" s="179"/>
      <c r="M133" s="179"/>
      <c r="N133" s="179"/>
      <c r="O133" s="179"/>
      <c r="P133" s="179"/>
      <c r="Q133" s="179"/>
      <c r="R133" s="179"/>
      <c r="S133" s="179"/>
      <c r="T133" s="179"/>
    </row>
    <row r="134" spans="1:32" ht="12" customHeight="1" x14ac:dyDescent="0.4"/>
    <row r="135" spans="1:32" x14ac:dyDescent="0.4">
      <c r="A135" s="180" t="str">
        <f>V2</f>
        <v>【連絡】記載漏れ・要件外あり!再確認してください</v>
      </c>
      <c r="B135" s="180"/>
      <c r="C135" s="180"/>
      <c r="D135" s="180"/>
      <c r="E135" s="180"/>
      <c r="F135" s="180"/>
      <c r="G135" s="180"/>
      <c r="H135" s="180"/>
      <c r="I135" s="180"/>
      <c r="J135" s="180"/>
      <c r="K135" s="180"/>
      <c r="L135" s="180"/>
      <c r="M135" s="180"/>
      <c r="N135" s="180"/>
      <c r="O135" s="180"/>
      <c r="P135" s="180"/>
      <c r="Q135" s="180"/>
      <c r="R135" s="180"/>
      <c r="S135" s="180"/>
      <c r="T135" s="180"/>
    </row>
    <row r="136" spans="1:32" x14ac:dyDescent="0.4">
      <c r="A136" s="180"/>
      <c r="B136" s="180"/>
      <c r="C136" s="180"/>
      <c r="D136" s="180"/>
      <c r="E136" s="180"/>
      <c r="F136" s="180"/>
      <c r="G136" s="180"/>
      <c r="H136" s="180"/>
      <c r="I136" s="180"/>
      <c r="J136" s="180"/>
      <c r="K136" s="180"/>
      <c r="L136" s="180"/>
      <c r="M136" s="180"/>
      <c r="N136" s="180"/>
      <c r="O136" s="180"/>
      <c r="P136" s="180"/>
      <c r="Q136" s="180"/>
      <c r="R136" s="180"/>
      <c r="S136" s="180"/>
      <c r="T136" s="180"/>
    </row>
  </sheetData>
  <mergeCells count="130">
    <mergeCell ref="V2:W2"/>
    <mergeCell ref="U33:U34"/>
    <mergeCell ref="A2:T2"/>
    <mergeCell ref="L4:M4"/>
    <mergeCell ref="A7:D7"/>
    <mergeCell ref="E7:T7"/>
    <mergeCell ref="A8:D8"/>
    <mergeCell ref="E8:T8"/>
    <mergeCell ref="E99:H99"/>
    <mergeCell ref="A9:D9"/>
    <mergeCell ref="E9:T9"/>
    <mergeCell ref="A10:D11"/>
    <mergeCell ref="E10:T10"/>
    <mergeCell ref="E11:T11"/>
    <mergeCell ref="A12:D12"/>
    <mergeCell ref="E12:T12"/>
    <mergeCell ref="E26:O26"/>
    <mergeCell ref="P26:R26"/>
    <mergeCell ref="S26:T26"/>
    <mergeCell ref="F27:O27"/>
    <mergeCell ref="P27:R27"/>
    <mergeCell ref="S27:T27"/>
    <mergeCell ref="T40:T41"/>
    <mergeCell ref="B42:H42"/>
    <mergeCell ref="A13:D13"/>
    <mergeCell ref="E13:K13"/>
    <mergeCell ref="L13:N13"/>
    <mergeCell ref="O13:T13"/>
    <mergeCell ref="A16:D16"/>
    <mergeCell ref="A17:T17"/>
    <mergeCell ref="I36:J36"/>
    <mergeCell ref="A18:T18"/>
    <mergeCell ref="A21:H21"/>
    <mergeCell ref="I21:M21"/>
    <mergeCell ref="O21:T21"/>
    <mergeCell ref="A22:T22"/>
    <mergeCell ref="A24:H24"/>
    <mergeCell ref="I24:J24"/>
    <mergeCell ref="K24:L24"/>
    <mergeCell ref="N24:O24"/>
    <mergeCell ref="Q24:R24"/>
    <mergeCell ref="A25:D27"/>
    <mergeCell ref="E25:O25"/>
    <mergeCell ref="P25:R25"/>
    <mergeCell ref="S25:T25"/>
    <mergeCell ref="I42:O42"/>
    <mergeCell ref="A43:T43"/>
    <mergeCell ref="A44:T44"/>
    <mergeCell ref="A45:T45"/>
    <mergeCell ref="A28:T28"/>
    <mergeCell ref="A29:T29"/>
    <mergeCell ref="A30:T30"/>
    <mergeCell ref="A33:T33"/>
    <mergeCell ref="A38:A42"/>
    <mergeCell ref="B38:H39"/>
    <mergeCell ref="Q38:S39"/>
    <mergeCell ref="T38:T39"/>
    <mergeCell ref="B40:H41"/>
    <mergeCell ref="Q40:S41"/>
    <mergeCell ref="L36:M36"/>
    <mergeCell ref="O36:P36"/>
    <mergeCell ref="A48:A52"/>
    <mergeCell ref="B48:H49"/>
    <mergeCell ref="Q48:S49"/>
    <mergeCell ref="T48:T49"/>
    <mergeCell ref="B50:H51"/>
    <mergeCell ref="Q50:S51"/>
    <mergeCell ref="T50:T51"/>
    <mergeCell ref="B52:H52"/>
    <mergeCell ref="I52:O52"/>
    <mergeCell ref="A63:T63"/>
    <mergeCell ref="A64:T67"/>
    <mergeCell ref="A69:T69"/>
    <mergeCell ref="A70:T72"/>
    <mergeCell ref="A74:T74"/>
    <mergeCell ref="A75:T77"/>
    <mergeCell ref="A53:T53"/>
    <mergeCell ref="A54:T54"/>
    <mergeCell ref="A55:T55"/>
    <mergeCell ref="A57:T57"/>
    <mergeCell ref="A58:T58"/>
    <mergeCell ref="A59:T61"/>
    <mergeCell ref="A101:C105"/>
    <mergeCell ref="E101:G105"/>
    <mergeCell ref="H101:H105"/>
    <mergeCell ref="A78:S78"/>
    <mergeCell ref="A80:T80"/>
    <mergeCell ref="A81:T86"/>
    <mergeCell ref="A88:T88"/>
    <mergeCell ref="A89:T94"/>
    <mergeCell ref="A99:D100"/>
    <mergeCell ref="E100:H100"/>
    <mergeCell ref="I101:T105"/>
    <mergeCell ref="I99:T100"/>
    <mergeCell ref="A109:D111"/>
    <mergeCell ref="E109:G111"/>
    <mergeCell ref="H109:H111"/>
    <mergeCell ref="A106:D108"/>
    <mergeCell ref="E106:G108"/>
    <mergeCell ref="H106:H108"/>
    <mergeCell ref="I109:T111"/>
    <mergeCell ref="I112:T114"/>
    <mergeCell ref="I115:T117"/>
    <mergeCell ref="A115:D117"/>
    <mergeCell ref="E115:G117"/>
    <mergeCell ref="H115:H117"/>
    <mergeCell ref="A112:D114"/>
    <mergeCell ref="E112:G114"/>
    <mergeCell ref="H112:H114"/>
    <mergeCell ref="I106:T108"/>
    <mergeCell ref="I118:T120"/>
    <mergeCell ref="A121:D122"/>
    <mergeCell ref="E121:G122"/>
    <mergeCell ref="H121:H122"/>
    <mergeCell ref="A118:D120"/>
    <mergeCell ref="E118:G120"/>
    <mergeCell ref="H118:H120"/>
    <mergeCell ref="A130:L131"/>
    <mergeCell ref="M130:N131"/>
    <mergeCell ref="O130:P131"/>
    <mergeCell ref="I121:T122"/>
    <mergeCell ref="A132:T133"/>
    <mergeCell ref="A135:T136"/>
    <mergeCell ref="A123:T123"/>
    <mergeCell ref="A124:T124"/>
    <mergeCell ref="A127:L127"/>
    <mergeCell ref="M127:P127"/>
    <mergeCell ref="A128:L129"/>
    <mergeCell ref="M128:N129"/>
    <mergeCell ref="O128:P129"/>
  </mergeCells>
  <phoneticPr fontId="3"/>
  <conditionalFormatting sqref="V4:V136">
    <cfRule type="cellIs" dxfId="0" priority="1" operator="equal">
      <formula>×</formula>
    </cfRule>
  </conditionalFormatting>
  <pageMargins left="0.70866141732283472" right="0.51181102362204722" top="0.35433070866141736" bottom="0.35433070866141736" header="0.31496062992125984" footer="0.31496062992125984"/>
  <pageSetup paperSize="9" scale="85" fitToHeight="0" orientation="portrait" horizontalDpi="1200" verticalDpi="1200" r:id="rId1"/>
  <rowBreaks count="2" manualBreakCount="2">
    <brk id="45"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0BF21-AF25-4651-8BF3-5D4F06A2F06C}">
  <sheetPr>
    <pageSetUpPr fitToPage="1"/>
  </sheetPr>
  <dimension ref="A1:AP136"/>
  <sheetViews>
    <sheetView showGridLines="0" view="pageBreakPreview" topLeftCell="A106" zoomScale="85" zoomScaleNormal="85" zoomScaleSheetLayoutView="85" workbookViewId="0">
      <selection activeCell="A144" sqref="A144"/>
    </sheetView>
  </sheetViews>
  <sheetFormatPr defaultColWidth="8.75" defaultRowHeight="13.5" x14ac:dyDescent="0.4"/>
  <cols>
    <col min="1" max="19" width="4.75" style="1" customWidth="1"/>
    <col min="20" max="20" width="6.75" style="1" customWidth="1"/>
    <col min="21" max="21" width="8.75" style="1"/>
    <col min="22" max="22" width="10.25" style="1" customWidth="1"/>
    <col min="23" max="16384" width="8.75" style="1"/>
  </cols>
  <sheetData>
    <row r="1" spans="1:34" ht="30" customHeight="1" x14ac:dyDescent="0.4">
      <c r="Q1" s="405" t="s">
        <v>79</v>
      </c>
      <c r="R1" s="405"/>
      <c r="S1" s="405"/>
      <c r="T1" s="405"/>
    </row>
    <row r="2" spans="1:34" ht="30" customHeight="1" x14ac:dyDescent="0.4">
      <c r="A2" s="339" t="s">
        <v>0</v>
      </c>
      <c r="B2" s="339"/>
      <c r="C2" s="339"/>
      <c r="D2" s="339"/>
      <c r="E2" s="339"/>
      <c r="F2" s="339"/>
      <c r="G2" s="339"/>
      <c r="H2" s="339"/>
      <c r="I2" s="339"/>
      <c r="J2" s="339"/>
      <c r="K2" s="339"/>
      <c r="L2" s="339"/>
      <c r="M2" s="339"/>
      <c r="N2" s="339"/>
      <c r="O2" s="339"/>
      <c r="P2" s="339"/>
      <c r="Q2" s="339"/>
      <c r="R2" s="339"/>
      <c r="S2" s="339"/>
      <c r="T2" s="339"/>
      <c r="V2" s="337" t="str">
        <f>IF(X6=0,"","記載漏れ・要件外要チェック")</f>
        <v/>
      </c>
      <c r="W2" s="337"/>
      <c r="Y2" s="138"/>
      <c r="Z2" s="138"/>
      <c r="AA2" s="138"/>
      <c r="AB2" s="138"/>
      <c r="AC2" s="138"/>
      <c r="AD2" s="138"/>
      <c r="AE2" s="138"/>
      <c r="AF2" s="138"/>
      <c r="AG2" s="138"/>
      <c r="AH2" s="138"/>
    </row>
    <row r="3" spans="1:34" ht="6" customHeight="1" x14ac:dyDescent="0.4">
      <c r="A3" s="138"/>
      <c r="B3" s="138"/>
      <c r="C3" s="138"/>
      <c r="D3" s="138"/>
      <c r="E3" s="138"/>
      <c r="F3" s="138"/>
      <c r="G3" s="138"/>
      <c r="H3" s="138"/>
      <c r="I3" s="138"/>
      <c r="J3" s="138"/>
      <c r="K3" s="138"/>
      <c r="L3" s="138"/>
      <c r="M3" s="138"/>
      <c r="N3" s="138"/>
      <c r="O3" s="138"/>
      <c r="P3" s="138"/>
      <c r="Q3" s="138"/>
      <c r="R3" s="138"/>
      <c r="S3" s="138"/>
      <c r="T3" s="138"/>
      <c r="W3" s="138"/>
      <c r="X3" s="138"/>
      <c r="Y3" s="138"/>
      <c r="Z3" s="138"/>
      <c r="AA3" s="138"/>
      <c r="AB3" s="138"/>
      <c r="AC3" s="138"/>
      <c r="AD3" s="138"/>
      <c r="AE3" s="138"/>
      <c r="AF3" s="138"/>
      <c r="AG3" s="138"/>
      <c r="AH3" s="138"/>
    </row>
    <row r="4" spans="1:34" ht="18" customHeight="1" x14ac:dyDescent="0.4">
      <c r="L4" s="340" t="s">
        <v>1</v>
      </c>
      <c r="M4" s="340"/>
      <c r="N4" s="1" t="s">
        <v>2</v>
      </c>
      <c r="O4" s="172">
        <v>5</v>
      </c>
      <c r="P4" s="4" t="s">
        <v>3</v>
      </c>
      <c r="Q4" s="173">
        <v>1</v>
      </c>
      <c r="R4" s="4" t="s">
        <v>4</v>
      </c>
      <c r="S4" s="173" t="s">
        <v>182</v>
      </c>
      <c r="T4" s="4" t="s">
        <v>5</v>
      </c>
      <c r="Y4" s="139"/>
      <c r="Z4" s="139"/>
      <c r="AA4" s="139"/>
      <c r="AB4" s="139"/>
      <c r="AC4" s="139"/>
      <c r="AD4" s="139"/>
      <c r="AE4" s="139"/>
      <c r="AF4" s="139"/>
      <c r="AG4" s="139"/>
      <c r="AH4" s="139"/>
    </row>
    <row r="5" spans="1:34" ht="6" customHeight="1" x14ac:dyDescent="0.4">
      <c r="L5" s="139"/>
      <c r="M5" s="139"/>
      <c r="O5" s="3"/>
      <c r="P5" s="4"/>
      <c r="Q5" s="4"/>
      <c r="R5" s="4"/>
      <c r="S5" s="4"/>
      <c r="T5" s="4"/>
      <c r="W5" s="139"/>
      <c r="X5" s="139"/>
      <c r="Y5" s="139"/>
      <c r="Z5" s="139"/>
      <c r="AA5" s="139"/>
      <c r="AB5" s="139"/>
      <c r="AC5" s="139"/>
      <c r="AD5" s="139"/>
      <c r="AE5" s="139"/>
      <c r="AF5" s="139"/>
      <c r="AG5" s="139"/>
      <c r="AH5" s="139"/>
    </row>
    <row r="6" spans="1:34" ht="18" customHeight="1" x14ac:dyDescent="0.4">
      <c r="A6" s="6" t="s">
        <v>6</v>
      </c>
      <c r="B6" s="6"/>
      <c r="V6" s="1" t="s">
        <v>157</v>
      </c>
      <c r="X6" s="1">
        <f>COUNTIF(V7:V136,"×")</f>
        <v>0</v>
      </c>
    </row>
    <row r="7" spans="1:34" ht="18" customHeight="1" x14ac:dyDescent="0.4">
      <c r="A7" s="183" t="s">
        <v>7</v>
      </c>
      <c r="B7" s="184"/>
      <c r="C7" s="184"/>
      <c r="D7" s="185"/>
      <c r="E7" s="345" t="s">
        <v>174</v>
      </c>
      <c r="F7" s="346"/>
      <c r="G7" s="346"/>
      <c r="H7" s="346"/>
      <c r="I7" s="346"/>
      <c r="J7" s="346"/>
      <c r="K7" s="346"/>
      <c r="L7" s="346"/>
      <c r="M7" s="346"/>
      <c r="N7" s="346"/>
      <c r="O7" s="346"/>
      <c r="P7" s="346"/>
      <c r="Q7" s="346"/>
      <c r="R7" s="346"/>
      <c r="S7" s="346"/>
      <c r="T7" s="347"/>
      <c r="U7" s="143" t="s">
        <v>170</v>
      </c>
      <c r="V7" s="1" t="str">
        <f t="shared" ref="V7:V12" si="0">IF(E7="","×","○")</f>
        <v>○</v>
      </c>
      <c r="W7" s="143"/>
      <c r="X7" s="143"/>
      <c r="Y7" s="143"/>
      <c r="Z7" s="143"/>
      <c r="AA7" s="143"/>
      <c r="AB7" s="143"/>
      <c r="AC7" s="143"/>
      <c r="AD7" s="143"/>
      <c r="AE7" s="143"/>
      <c r="AF7" s="143"/>
      <c r="AG7" s="143"/>
      <c r="AH7" s="143"/>
    </row>
    <row r="8" spans="1:34" ht="18" customHeight="1" x14ac:dyDescent="0.4">
      <c r="A8" s="183" t="s">
        <v>8</v>
      </c>
      <c r="B8" s="184"/>
      <c r="C8" s="184"/>
      <c r="D8" s="185"/>
      <c r="E8" s="345" t="s">
        <v>175</v>
      </c>
      <c r="F8" s="346"/>
      <c r="G8" s="346"/>
      <c r="H8" s="346"/>
      <c r="I8" s="346"/>
      <c r="J8" s="346"/>
      <c r="K8" s="346"/>
      <c r="L8" s="346"/>
      <c r="M8" s="346"/>
      <c r="N8" s="346"/>
      <c r="O8" s="346"/>
      <c r="P8" s="346"/>
      <c r="Q8" s="346"/>
      <c r="R8" s="346"/>
      <c r="S8" s="346"/>
      <c r="T8" s="347"/>
      <c r="U8" s="143" t="s">
        <v>8</v>
      </c>
      <c r="V8" s="1" t="str">
        <f t="shared" si="0"/>
        <v>○</v>
      </c>
      <c r="W8" s="143"/>
      <c r="X8" s="143"/>
      <c r="Y8" s="143"/>
      <c r="Z8" s="143"/>
      <c r="AA8" s="143"/>
      <c r="AB8" s="143"/>
      <c r="AC8" s="143"/>
      <c r="AD8" s="143"/>
      <c r="AE8" s="143"/>
      <c r="AF8" s="143"/>
      <c r="AG8" s="143"/>
      <c r="AH8" s="143"/>
    </row>
    <row r="9" spans="1:34" ht="18" customHeight="1" x14ac:dyDescent="0.4">
      <c r="A9" s="183" t="s">
        <v>9</v>
      </c>
      <c r="B9" s="184"/>
      <c r="C9" s="184"/>
      <c r="D9" s="185"/>
      <c r="E9" s="345" t="s">
        <v>176</v>
      </c>
      <c r="F9" s="346"/>
      <c r="G9" s="346"/>
      <c r="H9" s="346"/>
      <c r="I9" s="346"/>
      <c r="J9" s="346"/>
      <c r="K9" s="346"/>
      <c r="L9" s="346"/>
      <c r="M9" s="346"/>
      <c r="N9" s="346"/>
      <c r="O9" s="346"/>
      <c r="P9" s="346"/>
      <c r="Q9" s="346"/>
      <c r="R9" s="346"/>
      <c r="S9" s="346"/>
      <c r="T9" s="347"/>
      <c r="U9" s="143" t="s">
        <v>9</v>
      </c>
      <c r="V9" s="1" t="str">
        <f t="shared" si="0"/>
        <v>○</v>
      </c>
      <c r="W9" s="143"/>
      <c r="X9" s="143"/>
      <c r="Y9" s="143"/>
      <c r="Z9" s="143"/>
      <c r="AB9" s="143"/>
      <c r="AC9" s="143"/>
      <c r="AD9" s="143"/>
      <c r="AE9" s="143"/>
      <c r="AF9" s="143"/>
      <c r="AG9" s="143"/>
      <c r="AH9" s="143"/>
    </row>
    <row r="10" spans="1:34" x14ac:dyDescent="0.4">
      <c r="A10" s="264" t="s">
        <v>10</v>
      </c>
      <c r="B10" s="265"/>
      <c r="C10" s="265"/>
      <c r="D10" s="266"/>
      <c r="E10" s="351" t="s">
        <v>177</v>
      </c>
      <c r="F10" s="352"/>
      <c r="G10" s="352"/>
      <c r="H10" s="352"/>
      <c r="I10" s="352"/>
      <c r="J10" s="352"/>
      <c r="K10" s="352"/>
      <c r="L10" s="352"/>
      <c r="M10" s="352"/>
      <c r="N10" s="352"/>
      <c r="O10" s="352"/>
      <c r="P10" s="352"/>
      <c r="Q10" s="352"/>
      <c r="R10" s="352"/>
      <c r="S10" s="352"/>
      <c r="T10" s="353"/>
      <c r="U10" s="143" t="s">
        <v>10</v>
      </c>
      <c r="V10" s="1" t="str">
        <f t="shared" si="0"/>
        <v>○</v>
      </c>
      <c r="W10" s="143"/>
      <c r="X10" s="143"/>
      <c r="Y10" s="143"/>
      <c r="Z10" s="143"/>
      <c r="AB10" s="143"/>
      <c r="AC10" s="143"/>
      <c r="AD10" s="143"/>
      <c r="AE10" s="143"/>
      <c r="AF10" s="143"/>
      <c r="AG10" s="143"/>
      <c r="AH10" s="143"/>
    </row>
    <row r="11" spans="1:34" x14ac:dyDescent="0.4">
      <c r="A11" s="267"/>
      <c r="B11" s="268"/>
      <c r="C11" s="268"/>
      <c r="D11" s="269"/>
      <c r="E11" s="354" t="s">
        <v>178</v>
      </c>
      <c r="F11" s="355"/>
      <c r="G11" s="355"/>
      <c r="H11" s="355"/>
      <c r="I11" s="355"/>
      <c r="J11" s="355"/>
      <c r="K11" s="355"/>
      <c r="L11" s="355"/>
      <c r="M11" s="355"/>
      <c r="N11" s="355"/>
      <c r="O11" s="355"/>
      <c r="P11" s="355"/>
      <c r="Q11" s="355"/>
      <c r="R11" s="355"/>
      <c r="S11" s="355"/>
      <c r="T11" s="356"/>
      <c r="U11" s="9"/>
      <c r="V11" s="1" t="str">
        <f t="shared" si="0"/>
        <v>○</v>
      </c>
      <c r="W11" s="143"/>
      <c r="X11" s="143"/>
      <c r="Y11" s="143"/>
      <c r="Z11" s="143"/>
      <c r="AB11" s="143"/>
      <c r="AC11" s="143"/>
      <c r="AD11" s="143"/>
      <c r="AE11" s="143"/>
      <c r="AF11" s="143"/>
      <c r="AG11" s="143"/>
      <c r="AH11" s="143"/>
    </row>
    <row r="12" spans="1:34" ht="18" customHeight="1" x14ac:dyDescent="0.4">
      <c r="A12" s="183" t="s">
        <v>11</v>
      </c>
      <c r="B12" s="184"/>
      <c r="C12" s="184"/>
      <c r="D12" s="185"/>
      <c r="E12" s="345" t="s">
        <v>80</v>
      </c>
      <c r="F12" s="346"/>
      <c r="G12" s="346"/>
      <c r="H12" s="346"/>
      <c r="I12" s="346"/>
      <c r="J12" s="346"/>
      <c r="K12" s="346"/>
      <c r="L12" s="346"/>
      <c r="M12" s="346"/>
      <c r="N12" s="346"/>
      <c r="O12" s="346"/>
      <c r="P12" s="346"/>
      <c r="Q12" s="346"/>
      <c r="R12" s="346"/>
      <c r="S12" s="346"/>
      <c r="T12" s="347"/>
      <c r="U12" s="1" t="s">
        <v>11</v>
      </c>
      <c r="V12" s="1" t="str">
        <f t="shared" si="0"/>
        <v>○</v>
      </c>
      <c r="W12" s="143"/>
      <c r="X12" s="143"/>
      <c r="Y12" s="143"/>
      <c r="Z12" s="143"/>
      <c r="AB12" s="143"/>
      <c r="AC12" s="143"/>
      <c r="AD12" s="143"/>
      <c r="AE12" s="143"/>
      <c r="AF12" s="143"/>
      <c r="AG12" s="143"/>
      <c r="AH12" s="143"/>
    </row>
    <row r="13" spans="1:34" ht="18" customHeight="1" x14ac:dyDescent="0.4">
      <c r="A13" s="183" t="s">
        <v>12</v>
      </c>
      <c r="B13" s="184"/>
      <c r="C13" s="184"/>
      <c r="D13" s="185"/>
      <c r="E13" s="345" t="s">
        <v>179</v>
      </c>
      <c r="F13" s="346"/>
      <c r="G13" s="346"/>
      <c r="H13" s="346"/>
      <c r="I13" s="346"/>
      <c r="J13" s="346"/>
      <c r="K13" s="347"/>
      <c r="L13" s="183" t="s">
        <v>13</v>
      </c>
      <c r="M13" s="184"/>
      <c r="N13" s="185"/>
      <c r="O13" s="348" t="s">
        <v>180</v>
      </c>
      <c r="P13" s="349"/>
      <c r="Q13" s="349"/>
      <c r="R13" s="349"/>
      <c r="S13" s="349"/>
      <c r="T13" s="350"/>
      <c r="V13" s="8"/>
      <c r="W13" s="9"/>
      <c r="X13" s="9"/>
      <c r="Y13" s="9"/>
      <c r="Z13" s="9"/>
      <c r="AB13" s="9"/>
      <c r="AC13" s="9"/>
      <c r="AD13" s="9"/>
      <c r="AE13" s="9"/>
      <c r="AF13" s="9"/>
      <c r="AG13" s="9"/>
      <c r="AH13" s="9"/>
    </row>
    <row r="14" spans="1:34" ht="12" customHeight="1" x14ac:dyDescent="0.4"/>
    <row r="15" spans="1:34" ht="18" customHeight="1" x14ac:dyDescent="0.4">
      <c r="A15" s="6" t="s">
        <v>14</v>
      </c>
      <c r="B15" s="6"/>
      <c r="V15" s="139"/>
    </row>
    <row r="16" spans="1:34" s="16" customFormat="1" ht="18" customHeight="1" x14ac:dyDescent="0.4">
      <c r="A16" s="183" t="s">
        <v>15</v>
      </c>
      <c r="B16" s="184"/>
      <c r="C16" s="184"/>
      <c r="D16" s="185"/>
      <c r="E16" s="10" t="s">
        <v>2</v>
      </c>
      <c r="F16" s="158">
        <v>4</v>
      </c>
      <c r="G16" s="144" t="s">
        <v>3</v>
      </c>
      <c r="H16" s="68">
        <v>10</v>
      </c>
      <c r="I16" s="144" t="s">
        <v>16</v>
      </c>
      <c r="J16" s="68">
        <v>1</v>
      </c>
      <c r="K16" s="144" t="s">
        <v>5</v>
      </c>
      <c r="L16" s="140" t="s">
        <v>17</v>
      </c>
      <c r="M16" s="14" t="s">
        <v>2</v>
      </c>
      <c r="N16" s="158">
        <v>5</v>
      </c>
      <c r="O16" s="144" t="s">
        <v>3</v>
      </c>
      <c r="P16" s="68">
        <v>3</v>
      </c>
      <c r="Q16" s="144" t="s">
        <v>16</v>
      </c>
      <c r="R16" s="68">
        <v>31</v>
      </c>
      <c r="S16" s="144" t="s">
        <v>5</v>
      </c>
      <c r="T16" s="141" t="s">
        <v>18</v>
      </c>
      <c r="U16" s="16" t="s">
        <v>168</v>
      </c>
      <c r="V16" s="170" t="str">
        <f>IF(IF(SUM(J16,)=0,"",DATE(F16+2018,H16,J16))&gt;=44835,"○","×")</f>
        <v>○</v>
      </c>
      <c r="W16" s="171"/>
      <c r="X16" s="151"/>
      <c r="Y16" s="151"/>
      <c r="Z16" s="151"/>
      <c r="AA16" s="151"/>
      <c r="AB16" s="151"/>
      <c r="AC16" s="151"/>
      <c r="AD16" s="151"/>
      <c r="AE16" s="151"/>
      <c r="AF16" s="151"/>
      <c r="AG16" s="151"/>
      <c r="AH16" s="151"/>
    </row>
    <row r="17" spans="1:36" s="16" customFormat="1" ht="14.45" customHeight="1" x14ac:dyDescent="0.4">
      <c r="A17" s="317" t="s">
        <v>19</v>
      </c>
      <c r="B17" s="317"/>
      <c r="C17" s="317"/>
      <c r="D17" s="317"/>
      <c r="E17" s="317"/>
      <c r="F17" s="317"/>
      <c r="G17" s="317"/>
      <c r="H17" s="317"/>
      <c r="I17" s="317"/>
      <c r="J17" s="317"/>
      <c r="K17" s="317"/>
      <c r="L17" s="317"/>
      <c r="M17" s="317"/>
      <c r="N17" s="317"/>
      <c r="O17" s="317"/>
      <c r="P17" s="317"/>
      <c r="Q17" s="317"/>
      <c r="R17" s="317"/>
      <c r="S17" s="317"/>
      <c r="T17" s="317"/>
      <c r="U17" s="16" t="s">
        <v>169</v>
      </c>
      <c r="V17" s="170" t="str">
        <f>IF(IF(SUM(R16)=0,"",DATE(N16+2018,P16,J17))&lt;45016,"○","×")</f>
        <v>○</v>
      </c>
      <c r="W17" s="151"/>
      <c r="X17" s="151"/>
      <c r="Y17" s="151"/>
      <c r="Z17" s="151"/>
      <c r="AA17" s="151"/>
      <c r="AB17" s="151"/>
      <c r="AC17" s="151"/>
      <c r="AD17" s="151"/>
      <c r="AE17" s="151"/>
      <c r="AF17" s="151"/>
      <c r="AG17" s="151"/>
      <c r="AH17" s="151"/>
    </row>
    <row r="18" spans="1:36" s="16" customFormat="1" ht="14.45" customHeight="1" x14ac:dyDescent="0.4">
      <c r="A18" s="288" t="s">
        <v>20</v>
      </c>
      <c r="B18" s="288"/>
      <c r="C18" s="288"/>
      <c r="D18" s="288"/>
      <c r="E18" s="288"/>
      <c r="F18" s="288"/>
      <c r="G18" s="288"/>
      <c r="H18" s="288"/>
      <c r="I18" s="288"/>
      <c r="J18" s="288"/>
      <c r="K18" s="288"/>
      <c r="L18" s="288"/>
      <c r="M18" s="288"/>
      <c r="N18" s="288"/>
      <c r="O18" s="288"/>
      <c r="P18" s="288"/>
      <c r="Q18" s="288"/>
      <c r="R18" s="288"/>
      <c r="S18" s="288"/>
      <c r="T18" s="288"/>
      <c r="W18" s="151"/>
      <c r="X18" s="151"/>
      <c r="Y18" s="151"/>
      <c r="Z18" s="151"/>
      <c r="AA18" s="151"/>
      <c r="AB18" s="151"/>
      <c r="AC18" s="151"/>
      <c r="AD18" s="151"/>
      <c r="AE18" s="151"/>
      <c r="AF18" s="151"/>
      <c r="AG18" s="151"/>
      <c r="AH18" s="151"/>
    </row>
    <row r="19" spans="1:36" ht="12" customHeight="1" x14ac:dyDescent="0.4">
      <c r="A19" s="145"/>
      <c r="B19" s="145"/>
      <c r="C19" s="145"/>
      <c r="D19" s="145"/>
      <c r="E19" s="145"/>
      <c r="F19" s="145"/>
      <c r="G19" s="145"/>
      <c r="H19" s="145"/>
      <c r="I19" s="145"/>
      <c r="J19" s="145"/>
      <c r="K19" s="145"/>
      <c r="L19" s="145"/>
      <c r="M19" s="145"/>
      <c r="N19" s="145"/>
      <c r="O19" s="145"/>
      <c r="P19" s="145"/>
      <c r="Q19" s="145"/>
      <c r="R19" s="145"/>
      <c r="S19" s="145"/>
      <c r="T19" s="145"/>
      <c r="U19" s="8"/>
      <c r="V19" s="16"/>
      <c r="W19" s="145"/>
      <c r="X19" s="145"/>
      <c r="Y19" s="145"/>
      <c r="Z19" s="145"/>
      <c r="AA19" s="145"/>
      <c r="AB19" s="145"/>
      <c r="AC19" s="145"/>
      <c r="AD19" s="145"/>
      <c r="AE19" s="145"/>
      <c r="AF19" s="145"/>
      <c r="AG19" s="145"/>
      <c r="AH19" s="145"/>
      <c r="AJ19" s="8"/>
    </row>
    <row r="20" spans="1:36" ht="18" customHeight="1" x14ac:dyDescent="0.4">
      <c r="A20" s="6" t="s">
        <v>21</v>
      </c>
      <c r="B20" s="6"/>
    </row>
    <row r="21" spans="1:36" ht="18" customHeight="1" x14ac:dyDescent="0.4">
      <c r="A21" s="319" t="s">
        <v>22</v>
      </c>
      <c r="B21" s="320"/>
      <c r="C21" s="320"/>
      <c r="D21" s="320"/>
      <c r="E21" s="320"/>
      <c r="F21" s="320"/>
      <c r="G21" s="320"/>
      <c r="H21" s="320"/>
      <c r="I21" s="318" t="s">
        <v>23</v>
      </c>
      <c r="J21" s="309"/>
      <c r="K21" s="309"/>
      <c r="L21" s="309"/>
      <c r="M21" s="309"/>
      <c r="N21" s="144" t="s">
        <v>24</v>
      </c>
      <c r="O21" s="309" t="s">
        <v>25</v>
      </c>
      <c r="P21" s="309"/>
      <c r="Q21" s="309"/>
      <c r="R21" s="309"/>
      <c r="S21" s="309"/>
      <c r="T21" s="310"/>
    </row>
    <row r="22" spans="1:36" ht="18" customHeight="1" x14ac:dyDescent="0.4">
      <c r="A22" s="307" t="s">
        <v>26</v>
      </c>
      <c r="B22" s="307"/>
      <c r="C22" s="307"/>
      <c r="D22" s="307"/>
      <c r="E22" s="307"/>
      <c r="F22" s="307"/>
      <c r="G22" s="307"/>
      <c r="H22" s="307"/>
      <c r="I22" s="307"/>
      <c r="J22" s="307"/>
      <c r="K22" s="307"/>
      <c r="L22" s="307"/>
      <c r="M22" s="307"/>
      <c r="N22" s="307"/>
      <c r="O22" s="307"/>
      <c r="P22" s="307"/>
      <c r="Q22" s="307"/>
      <c r="R22" s="307"/>
      <c r="S22" s="307"/>
      <c r="T22" s="307"/>
    </row>
    <row r="23" spans="1:36" ht="12" customHeight="1" x14ac:dyDescent="0.4">
      <c r="A23" s="19"/>
      <c r="B23" s="19"/>
      <c r="C23" s="19"/>
      <c r="D23" s="19"/>
      <c r="E23" s="19"/>
      <c r="F23" s="19"/>
      <c r="G23" s="19"/>
      <c r="H23" s="19"/>
      <c r="I23" s="19"/>
      <c r="J23" s="19"/>
      <c r="K23" s="19"/>
      <c r="L23" s="19"/>
      <c r="M23" s="19"/>
      <c r="N23" s="19"/>
      <c r="O23" s="19"/>
      <c r="P23" s="19"/>
      <c r="Q23" s="19"/>
      <c r="R23" s="19"/>
      <c r="S23" s="19"/>
      <c r="T23" s="19"/>
    </row>
    <row r="24" spans="1:36" ht="18" customHeight="1" x14ac:dyDescent="0.4">
      <c r="A24" s="183" t="s">
        <v>27</v>
      </c>
      <c r="B24" s="184"/>
      <c r="C24" s="184"/>
      <c r="D24" s="184"/>
      <c r="E24" s="184"/>
      <c r="F24" s="184"/>
      <c r="G24" s="184"/>
      <c r="H24" s="184"/>
      <c r="I24" s="357" t="s">
        <v>81</v>
      </c>
      <c r="J24" s="358"/>
      <c r="K24" s="358">
        <v>29</v>
      </c>
      <c r="L24" s="358"/>
      <c r="M24" s="146" t="s">
        <v>3</v>
      </c>
      <c r="N24" s="358">
        <v>4</v>
      </c>
      <c r="O24" s="358"/>
      <c r="P24" s="146" t="s">
        <v>28</v>
      </c>
      <c r="Q24" s="358">
        <v>1</v>
      </c>
      <c r="R24" s="358"/>
      <c r="S24" s="146" t="s">
        <v>29</v>
      </c>
      <c r="T24" s="20"/>
    </row>
    <row r="25" spans="1:36" ht="18" customHeight="1" x14ac:dyDescent="0.4">
      <c r="A25" s="323" t="s">
        <v>30</v>
      </c>
      <c r="B25" s="324"/>
      <c r="C25" s="324"/>
      <c r="D25" s="325"/>
      <c r="E25" s="332" t="s">
        <v>31</v>
      </c>
      <c r="F25" s="333"/>
      <c r="G25" s="333"/>
      <c r="H25" s="333"/>
      <c r="I25" s="333"/>
      <c r="J25" s="333"/>
      <c r="K25" s="333"/>
      <c r="L25" s="333"/>
      <c r="M25" s="333"/>
      <c r="N25" s="333"/>
      <c r="O25" s="334"/>
      <c r="P25" s="360">
        <v>5</v>
      </c>
      <c r="Q25" s="361"/>
      <c r="R25" s="361"/>
      <c r="S25" s="309" t="s">
        <v>32</v>
      </c>
      <c r="T25" s="310"/>
      <c r="U25" s="1" t="s">
        <v>171</v>
      </c>
      <c r="V25" s="1" t="str">
        <f>IF(P26&gt;P25,"○","×")</f>
        <v>○</v>
      </c>
      <c r="W25" s="21"/>
      <c r="X25" s="21"/>
      <c r="Y25" s="21"/>
      <c r="Z25" s="21"/>
      <c r="AA25" s="21"/>
      <c r="AB25" s="21"/>
      <c r="AC25" s="21"/>
      <c r="AD25" s="21"/>
      <c r="AE25" s="21"/>
      <c r="AF25" s="21"/>
      <c r="AG25" s="21"/>
      <c r="AH25" s="21"/>
    </row>
    <row r="26" spans="1:36" ht="18" customHeight="1" x14ac:dyDescent="0.4">
      <c r="A26" s="326"/>
      <c r="B26" s="327"/>
      <c r="C26" s="327"/>
      <c r="D26" s="328"/>
      <c r="E26" s="198" t="s">
        <v>33</v>
      </c>
      <c r="F26" s="199"/>
      <c r="G26" s="199"/>
      <c r="H26" s="199"/>
      <c r="I26" s="199"/>
      <c r="J26" s="199"/>
      <c r="K26" s="199"/>
      <c r="L26" s="199"/>
      <c r="M26" s="199"/>
      <c r="N26" s="199"/>
      <c r="O26" s="200"/>
      <c r="P26" s="360">
        <v>12</v>
      </c>
      <c r="Q26" s="361"/>
      <c r="R26" s="361"/>
      <c r="S26" s="309" t="s">
        <v>32</v>
      </c>
      <c r="T26" s="310"/>
      <c r="W26" s="21"/>
      <c r="X26" s="21"/>
      <c r="Y26" s="21"/>
      <c r="Z26" s="21"/>
      <c r="AA26" s="21"/>
      <c r="AB26" s="21"/>
      <c r="AC26" s="21"/>
      <c r="AD26" s="21"/>
      <c r="AE26" s="21"/>
      <c r="AF26" s="21"/>
      <c r="AG26" s="21"/>
      <c r="AH26" s="21"/>
    </row>
    <row r="27" spans="1:36" ht="18" customHeight="1" x14ac:dyDescent="0.4">
      <c r="A27" s="329"/>
      <c r="B27" s="330"/>
      <c r="C27" s="330"/>
      <c r="D27" s="331"/>
      <c r="E27" s="155"/>
      <c r="F27" s="342" t="s">
        <v>34</v>
      </c>
      <c r="G27" s="343"/>
      <c r="H27" s="343"/>
      <c r="I27" s="343"/>
      <c r="J27" s="343"/>
      <c r="K27" s="343"/>
      <c r="L27" s="343"/>
      <c r="M27" s="343"/>
      <c r="N27" s="343"/>
      <c r="O27" s="344"/>
      <c r="P27" s="360">
        <v>4</v>
      </c>
      <c r="Q27" s="361"/>
      <c r="R27" s="361"/>
      <c r="S27" s="309" t="s">
        <v>32</v>
      </c>
      <c r="T27" s="310"/>
      <c r="U27" s="1" t="s">
        <v>172</v>
      </c>
      <c r="V27" s="1" t="str">
        <f>IF(P27&gt;0,"○","×")</f>
        <v>○</v>
      </c>
      <c r="W27" s="21"/>
      <c r="X27" s="21"/>
      <c r="Y27" s="21"/>
      <c r="Z27" s="21"/>
      <c r="AA27" s="21"/>
      <c r="AB27" s="21"/>
      <c r="AC27" s="21"/>
      <c r="AD27" s="21"/>
      <c r="AE27" s="21"/>
      <c r="AF27" s="21"/>
      <c r="AG27" s="21"/>
      <c r="AH27" s="21"/>
    </row>
    <row r="28" spans="1:36" ht="30" customHeight="1" x14ac:dyDescent="0.4">
      <c r="A28" s="287" t="s">
        <v>35</v>
      </c>
      <c r="B28" s="287"/>
      <c r="C28" s="287"/>
      <c r="D28" s="287"/>
      <c r="E28" s="287"/>
      <c r="F28" s="287"/>
      <c r="G28" s="287"/>
      <c r="H28" s="287"/>
      <c r="I28" s="287"/>
      <c r="J28" s="287"/>
      <c r="K28" s="287"/>
      <c r="L28" s="287"/>
      <c r="M28" s="287"/>
      <c r="N28" s="287"/>
      <c r="O28" s="287"/>
      <c r="P28" s="287"/>
      <c r="Q28" s="287"/>
      <c r="R28" s="287"/>
      <c r="S28" s="287"/>
      <c r="T28" s="287"/>
      <c r="W28" s="21"/>
      <c r="X28" s="21"/>
      <c r="Y28" s="21"/>
      <c r="Z28" s="21"/>
      <c r="AA28" s="21"/>
      <c r="AB28" s="21"/>
      <c r="AC28" s="21"/>
      <c r="AD28" s="21"/>
      <c r="AE28" s="21"/>
      <c r="AF28" s="21"/>
      <c r="AG28" s="21"/>
      <c r="AH28" s="21"/>
    </row>
    <row r="29" spans="1:36" ht="30" customHeight="1" x14ac:dyDescent="0.4">
      <c r="A29" s="182" t="s">
        <v>36</v>
      </c>
      <c r="B29" s="182"/>
      <c r="C29" s="182"/>
      <c r="D29" s="182"/>
      <c r="E29" s="182"/>
      <c r="F29" s="182"/>
      <c r="G29" s="182"/>
      <c r="H29" s="182"/>
      <c r="I29" s="182"/>
      <c r="J29" s="182"/>
      <c r="K29" s="182"/>
      <c r="L29" s="182"/>
      <c r="M29" s="182"/>
      <c r="N29" s="182"/>
      <c r="O29" s="182"/>
      <c r="P29" s="182"/>
      <c r="Q29" s="182"/>
      <c r="R29" s="182"/>
      <c r="S29" s="182"/>
      <c r="T29" s="182"/>
    </row>
    <row r="30" spans="1:36" ht="39.6" customHeight="1" x14ac:dyDescent="0.4">
      <c r="A30" s="307" t="s">
        <v>37</v>
      </c>
      <c r="B30" s="307"/>
      <c r="C30" s="307"/>
      <c r="D30" s="307"/>
      <c r="E30" s="307"/>
      <c r="F30" s="307"/>
      <c r="G30" s="307"/>
      <c r="H30" s="307"/>
      <c r="I30" s="307"/>
      <c r="J30" s="307"/>
      <c r="K30" s="307"/>
      <c r="L30" s="307"/>
      <c r="M30" s="307"/>
      <c r="N30" s="307"/>
      <c r="O30" s="307"/>
      <c r="P30" s="307"/>
      <c r="Q30" s="307"/>
      <c r="R30" s="307"/>
      <c r="S30" s="307"/>
      <c r="T30" s="307"/>
      <c r="W30" s="21"/>
      <c r="X30" s="21"/>
      <c r="Y30" s="21"/>
      <c r="Z30" s="21"/>
      <c r="AA30" s="21"/>
      <c r="AB30" s="21"/>
      <c r="AC30" s="21"/>
      <c r="AD30" s="21"/>
      <c r="AE30" s="21"/>
      <c r="AF30" s="21"/>
      <c r="AG30" s="21"/>
      <c r="AH30" s="21"/>
    </row>
    <row r="31" spans="1:36" ht="12" customHeight="1" x14ac:dyDescent="0.4">
      <c r="A31" s="150"/>
      <c r="B31" s="150"/>
      <c r="C31" s="150"/>
      <c r="D31" s="150"/>
      <c r="E31" s="150"/>
      <c r="F31" s="150"/>
      <c r="G31" s="150"/>
      <c r="H31" s="150"/>
      <c r="I31" s="150"/>
      <c r="J31" s="150"/>
      <c r="K31" s="150"/>
      <c r="L31" s="150"/>
      <c r="M31" s="150"/>
      <c r="N31" s="150"/>
      <c r="O31" s="150"/>
      <c r="P31" s="150"/>
      <c r="Q31" s="150"/>
      <c r="R31" s="150"/>
      <c r="S31" s="150"/>
      <c r="T31" s="150"/>
      <c r="W31" s="24"/>
      <c r="X31" s="24"/>
      <c r="Y31" s="24"/>
      <c r="Z31" s="24"/>
      <c r="AA31" s="24"/>
      <c r="AB31" s="24"/>
      <c r="AC31" s="24"/>
      <c r="AD31" s="24"/>
      <c r="AE31" s="24"/>
      <c r="AF31" s="24"/>
      <c r="AG31" s="24"/>
      <c r="AH31" s="24"/>
    </row>
    <row r="32" spans="1:36" ht="18" customHeight="1" x14ac:dyDescent="0.4">
      <c r="A32" s="6" t="s">
        <v>38</v>
      </c>
      <c r="B32" s="6"/>
      <c r="V32" s="139"/>
    </row>
    <row r="33" spans="1:36" ht="30" customHeight="1" x14ac:dyDescent="0.4">
      <c r="A33" s="359" t="s">
        <v>160</v>
      </c>
      <c r="B33" s="359"/>
      <c r="C33" s="359"/>
      <c r="D33" s="359"/>
      <c r="E33" s="359"/>
      <c r="F33" s="359"/>
      <c r="G33" s="359"/>
      <c r="H33" s="359"/>
      <c r="I33" s="359"/>
      <c r="J33" s="359"/>
      <c r="K33" s="359"/>
      <c r="L33" s="359"/>
      <c r="M33" s="359"/>
      <c r="N33" s="359"/>
      <c r="O33" s="359"/>
      <c r="P33" s="359"/>
      <c r="Q33" s="359"/>
      <c r="R33" s="359"/>
      <c r="S33" s="359"/>
      <c r="T33" s="359"/>
      <c r="U33" s="338" t="s">
        <v>173</v>
      </c>
      <c r="V33" s="139" t="str">
        <f>IF(COUNTIF(A38:A52,"○")&gt;0,"○","×")</f>
        <v>○</v>
      </c>
    </row>
    <row r="34" spans="1:36" ht="18" customHeight="1" x14ac:dyDescent="0.4">
      <c r="A34" s="25" t="s">
        <v>159</v>
      </c>
      <c r="B34" s="6"/>
      <c r="U34" s="338"/>
      <c r="V34" s="139"/>
    </row>
    <row r="35" spans="1:36" ht="18" customHeight="1" x14ac:dyDescent="0.4">
      <c r="A35" s="25" t="s">
        <v>167</v>
      </c>
      <c r="B35" s="6"/>
      <c r="V35" s="139"/>
    </row>
    <row r="36" spans="1:36" ht="18" customHeight="1" x14ac:dyDescent="0.4">
      <c r="A36" s="25"/>
      <c r="B36" s="167" t="s">
        <v>162</v>
      </c>
      <c r="C36" s="168"/>
      <c r="D36" s="168"/>
      <c r="E36" s="168"/>
      <c r="F36" s="168"/>
      <c r="G36" s="168"/>
      <c r="H36" s="169"/>
      <c r="I36" s="318" t="s">
        <v>163</v>
      </c>
      <c r="J36" s="309"/>
      <c r="K36" s="166" t="s">
        <v>164</v>
      </c>
      <c r="L36" s="309" t="s">
        <v>165</v>
      </c>
      <c r="M36" s="309"/>
      <c r="N36" s="144" t="s">
        <v>164</v>
      </c>
      <c r="O36" s="309" t="s">
        <v>166</v>
      </c>
      <c r="P36" s="310"/>
      <c r="V36" s="139"/>
    </row>
    <row r="37" spans="1:36" ht="18" customHeight="1" x14ac:dyDescent="0.4">
      <c r="A37" s="25"/>
      <c r="B37" s="6"/>
      <c r="V37" s="139"/>
    </row>
    <row r="38" spans="1:36" ht="18" customHeight="1" x14ac:dyDescent="0.4">
      <c r="A38" s="362" t="s">
        <v>82</v>
      </c>
      <c r="B38" s="299" t="s">
        <v>39</v>
      </c>
      <c r="C38" s="299"/>
      <c r="D38" s="299"/>
      <c r="E38" s="299"/>
      <c r="F38" s="299"/>
      <c r="G38" s="299"/>
      <c r="H38" s="300"/>
      <c r="I38" s="69" t="s">
        <v>2</v>
      </c>
      <c r="J38" s="70">
        <v>4</v>
      </c>
      <c r="K38" s="27" t="s">
        <v>3</v>
      </c>
      <c r="L38" s="70">
        <v>4</v>
      </c>
      <c r="M38" s="27" t="s">
        <v>16</v>
      </c>
      <c r="N38" s="70">
        <v>1</v>
      </c>
      <c r="O38" s="27" t="s">
        <v>5</v>
      </c>
      <c r="P38" s="28" t="s">
        <v>17</v>
      </c>
      <c r="Q38" s="365">
        <v>124</v>
      </c>
      <c r="R38" s="366"/>
      <c r="S38" s="366"/>
      <c r="T38" s="369" t="s">
        <v>181</v>
      </c>
      <c r="W38" s="29"/>
      <c r="X38" s="29"/>
      <c r="Y38" s="29"/>
      <c r="Z38" s="29"/>
      <c r="AA38" s="29"/>
      <c r="AB38" s="29"/>
      <c r="AC38" s="29"/>
      <c r="AD38" s="29"/>
      <c r="AE38" s="29"/>
      <c r="AF38" s="29"/>
      <c r="AG38" s="29"/>
      <c r="AH38" s="29"/>
    </row>
    <row r="39" spans="1:36" ht="18" customHeight="1" x14ac:dyDescent="0.4">
      <c r="A39" s="363"/>
      <c r="B39" s="301"/>
      <c r="C39" s="301"/>
      <c r="D39" s="301"/>
      <c r="E39" s="301"/>
      <c r="F39" s="301"/>
      <c r="G39" s="301"/>
      <c r="H39" s="302"/>
      <c r="I39" s="71" t="s">
        <v>2</v>
      </c>
      <c r="J39" s="72">
        <v>4</v>
      </c>
      <c r="K39" s="31" t="s">
        <v>3</v>
      </c>
      <c r="L39" s="72">
        <v>4</v>
      </c>
      <c r="M39" s="31" t="s">
        <v>16</v>
      </c>
      <c r="N39" s="72">
        <v>30</v>
      </c>
      <c r="O39" s="31" t="s">
        <v>5</v>
      </c>
      <c r="P39" s="32" t="s">
        <v>18</v>
      </c>
      <c r="Q39" s="367"/>
      <c r="R39" s="368"/>
      <c r="S39" s="368"/>
      <c r="T39" s="370"/>
      <c r="U39" s="139"/>
      <c r="W39" s="29"/>
      <c r="X39" s="29"/>
      <c r="Y39" s="29"/>
      <c r="Z39" s="29"/>
      <c r="AA39" s="29"/>
      <c r="AB39" s="29"/>
      <c r="AC39" s="29"/>
      <c r="AD39" s="29"/>
      <c r="AE39" s="29"/>
      <c r="AF39" s="29"/>
      <c r="AG39" s="29"/>
      <c r="AH39" s="29"/>
      <c r="AJ39" s="139"/>
    </row>
    <row r="40" spans="1:36" ht="16.899999999999999" customHeight="1" x14ac:dyDescent="0.4">
      <c r="A40" s="363"/>
      <c r="B40" s="299" t="s">
        <v>41</v>
      </c>
      <c r="C40" s="299"/>
      <c r="D40" s="299"/>
      <c r="E40" s="299"/>
      <c r="F40" s="299"/>
      <c r="G40" s="299"/>
      <c r="H40" s="300"/>
      <c r="I40" s="69" t="s">
        <v>2</v>
      </c>
      <c r="J40" s="70">
        <v>3</v>
      </c>
      <c r="K40" s="27" t="s">
        <v>3</v>
      </c>
      <c r="L40" s="70">
        <v>4</v>
      </c>
      <c r="M40" s="27" t="s">
        <v>16</v>
      </c>
      <c r="N40" s="70">
        <v>1</v>
      </c>
      <c r="O40" s="27" t="s">
        <v>5</v>
      </c>
      <c r="P40" s="28" t="s">
        <v>17</v>
      </c>
      <c r="Q40" s="365">
        <v>204</v>
      </c>
      <c r="R40" s="366"/>
      <c r="S40" s="366"/>
      <c r="T40" s="369" t="s">
        <v>181</v>
      </c>
      <c r="W40" s="29"/>
      <c r="X40" s="29"/>
      <c r="Y40" s="29"/>
      <c r="Z40" s="29"/>
      <c r="AA40" s="29"/>
      <c r="AB40" s="29"/>
      <c r="AC40" s="29"/>
      <c r="AD40" s="29"/>
      <c r="AE40" s="29"/>
      <c r="AF40" s="29"/>
      <c r="AG40" s="29"/>
      <c r="AH40" s="29"/>
    </row>
    <row r="41" spans="1:36" ht="18" customHeight="1" x14ac:dyDescent="0.4">
      <c r="A41" s="363"/>
      <c r="B41" s="301"/>
      <c r="C41" s="301"/>
      <c r="D41" s="301"/>
      <c r="E41" s="301"/>
      <c r="F41" s="301"/>
      <c r="G41" s="301"/>
      <c r="H41" s="302"/>
      <c r="I41" s="71" t="s">
        <v>2</v>
      </c>
      <c r="J41" s="72">
        <v>3</v>
      </c>
      <c r="K41" s="31" t="s">
        <v>3</v>
      </c>
      <c r="L41" s="72">
        <v>4</v>
      </c>
      <c r="M41" s="31" t="s">
        <v>16</v>
      </c>
      <c r="N41" s="72">
        <v>30</v>
      </c>
      <c r="O41" s="31" t="s">
        <v>5</v>
      </c>
      <c r="P41" s="32" t="s">
        <v>18</v>
      </c>
      <c r="Q41" s="367"/>
      <c r="R41" s="368"/>
      <c r="S41" s="368"/>
      <c r="T41" s="370"/>
      <c r="W41" s="29"/>
      <c r="X41" s="29"/>
      <c r="Y41" s="29"/>
      <c r="Z41" s="29"/>
      <c r="AA41" s="29"/>
      <c r="AB41" s="29"/>
      <c r="AC41" s="29"/>
      <c r="AD41" s="29"/>
      <c r="AE41" s="29"/>
      <c r="AF41" s="29"/>
      <c r="AG41" s="29"/>
      <c r="AH41" s="29"/>
    </row>
    <row r="42" spans="1:36" ht="18" customHeight="1" x14ac:dyDescent="0.4">
      <c r="A42" s="364"/>
      <c r="B42" s="303" t="s">
        <v>42</v>
      </c>
      <c r="C42" s="303"/>
      <c r="D42" s="303"/>
      <c r="E42" s="303"/>
      <c r="F42" s="303"/>
      <c r="G42" s="303"/>
      <c r="H42" s="304"/>
      <c r="I42" s="305">
        <f>IFERROR(Q38/Q40*100,"")</f>
        <v>60.784313725490193</v>
      </c>
      <c r="J42" s="306"/>
      <c r="K42" s="306"/>
      <c r="L42" s="306"/>
      <c r="M42" s="306"/>
      <c r="N42" s="306"/>
      <c r="O42" s="306"/>
      <c r="P42" s="149" t="s">
        <v>158</v>
      </c>
      <c r="Q42" s="34"/>
      <c r="R42" s="34"/>
      <c r="S42" s="147"/>
      <c r="T42" s="148"/>
      <c r="U42" s="37"/>
      <c r="V42" s="38" t="str">
        <f>IF(A38="○",IF(I42&gt;0,IF(I42&lt;95,"○","×"),"×"),"")</f>
        <v>○</v>
      </c>
      <c r="W42" s="39"/>
      <c r="Y42" s="29"/>
      <c r="Z42" s="29"/>
      <c r="AA42" s="29"/>
      <c r="AB42" s="29"/>
      <c r="AC42" s="29"/>
      <c r="AD42" s="29"/>
      <c r="AE42" s="29"/>
      <c r="AF42" s="29"/>
      <c r="AG42" s="29"/>
      <c r="AH42" s="29"/>
      <c r="AI42" s="29"/>
      <c r="AJ42" s="29"/>
    </row>
    <row r="43" spans="1:36" ht="66" customHeight="1" x14ac:dyDescent="0.4">
      <c r="A43" s="287" t="s">
        <v>161</v>
      </c>
      <c r="B43" s="287"/>
      <c r="C43" s="287"/>
      <c r="D43" s="287"/>
      <c r="E43" s="287"/>
      <c r="F43" s="287"/>
      <c r="G43" s="287"/>
      <c r="H43" s="287"/>
      <c r="I43" s="287"/>
      <c r="J43" s="287"/>
      <c r="K43" s="287"/>
      <c r="L43" s="287"/>
      <c r="M43" s="287"/>
      <c r="N43" s="287"/>
      <c r="O43" s="287"/>
      <c r="P43" s="287"/>
      <c r="Q43" s="287"/>
      <c r="R43" s="287"/>
      <c r="S43" s="287"/>
      <c r="T43" s="287"/>
      <c r="U43" s="37"/>
      <c r="V43" s="38"/>
      <c r="W43" s="39"/>
      <c r="Y43" s="29"/>
      <c r="Z43" s="29"/>
      <c r="AA43" s="29"/>
      <c r="AB43" s="29"/>
      <c r="AC43" s="29"/>
      <c r="AD43" s="29"/>
      <c r="AE43" s="29"/>
      <c r="AF43" s="29"/>
      <c r="AG43" s="29"/>
      <c r="AH43" s="29"/>
      <c r="AI43" s="29"/>
      <c r="AJ43" s="29"/>
    </row>
    <row r="44" spans="1:36" ht="18" customHeight="1" x14ac:dyDescent="0.4">
      <c r="A44" s="288" t="s">
        <v>43</v>
      </c>
      <c r="B44" s="288"/>
      <c r="C44" s="288"/>
      <c r="D44" s="288"/>
      <c r="E44" s="288"/>
      <c r="F44" s="288"/>
      <c r="G44" s="288"/>
      <c r="H44" s="288"/>
      <c r="I44" s="288"/>
      <c r="J44" s="288"/>
      <c r="K44" s="288"/>
      <c r="L44" s="288"/>
      <c r="M44" s="288"/>
      <c r="N44" s="288"/>
      <c r="O44" s="288"/>
      <c r="P44" s="288"/>
      <c r="Q44" s="288"/>
      <c r="R44" s="288"/>
      <c r="S44" s="288"/>
      <c r="T44" s="288"/>
      <c r="U44" s="37"/>
      <c r="V44" s="38"/>
      <c r="W44" s="39"/>
      <c r="Y44" s="29"/>
      <c r="Z44" s="29"/>
      <c r="AA44" s="29"/>
      <c r="AB44" s="29"/>
      <c r="AC44" s="29"/>
      <c r="AD44" s="29"/>
      <c r="AE44" s="29"/>
      <c r="AF44" s="29"/>
      <c r="AG44" s="29"/>
      <c r="AH44" s="29"/>
      <c r="AI44" s="29"/>
      <c r="AJ44" s="29"/>
    </row>
    <row r="45" spans="1:36" s="43" customFormat="1" ht="18" customHeight="1" x14ac:dyDescent="0.4">
      <c r="A45" s="289" t="s">
        <v>44</v>
      </c>
      <c r="B45" s="289"/>
      <c r="C45" s="289"/>
      <c r="D45" s="289"/>
      <c r="E45" s="289"/>
      <c r="F45" s="289"/>
      <c r="G45" s="289"/>
      <c r="H45" s="289"/>
      <c r="I45" s="289"/>
      <c r="J45" s="289"/>
      <c r="K45" s="289"/>
      <c r="L45" s="289"/>
      <c r="M45" s="289"/>
      <c r="N45" s="289"/>
      <c r="O45" s="289"/>
      <c r="P45" s="289"/>
      <c r="Q45" s="289"/>
      <c r="R45" s="289"/>
      <c r="S45" s="289"/>
      <c r="T45" s="289"/>
      <c r="U45" s="39"/>
      <c r="V45" s="40"/>
      <c r="W45" s="41"/>
      <c r="X45" s="42"/>
      <c r="Y45" s="42"/>
      <c r="Z45" s="42"/>
      <c r="AA45" s="42"/>
      <c r="AB45" s="42"/>
      <c r="AC45" s="42"/>
      <c r="AD45" s="42"/>
      <c r="AE45" s="42"/>
      <c r="AF45" s="42"/>
      <c r="AG45" s="42"/>
      <c r="AH45" s="42"/>
    </row>
    <row r="46" spans="1:36" s="43" customFormat="1" ht="6" customHeight="1" x14ac:dyDescent="0.4">
      <c r="A46" s="150"/>
      <c r="B46" s="150"/>
      <c r="C46" s="150"/>
      <c r="D46" s="150"/>
      <c r="E46" s="150"/>
      <c r="F46" s="150"/>
      <c r="G46" s="150"/>
      <c r="H46" s="150"/>
      <c r="I46" s="150"/>
      <c r="J46" s="150"/>
      <c r="K46" s="150"/>
      <c r="L46" s="150"/>
      <c r="M46" s="150"/>
      <c r="N46" s="150"/>
      <c r="O46" s="150"/>
      <c r="P46" s="150"/>
      <c r="Q46" s="150"/>
      <c r="R46" s="150"/>
      <c r="S46" s="150"/>
      <c r="T46" s="150"/>
      <c r="U46" s="39"/>
      <c r="V46" s="40"/>
      <c r="W46" s="41"/>
      <c r="X46" s="42"/>
      <c r="Y46" s="42"/>
      <c r="Z46" s="42"/>
      <c r="AA46" s="42"/>
      <c r="AB46" s="42"/>
      <c r="AC46" s="42"/>
      <c r="AD46" s="42"/>
      <c r="AE46" s="42"/>
      <c r="AF46" s="42"/>
      <c r="AG46" s="42"/>
      <c r="AH46" s="42"/>
    </row>
    <row r="47" spans="1:36" s="43" customFormat="1" x14ac:dyDescent="0.4">
      <c r="A47" s="150" t="s">
        <v>45</v>
      </c>
      <c r="B47" s="150"/>
      <c r="C47" s="150"/>
      <c r="D47" s="150"/>
      <c r="E47" s="150"/>
      <c r="F47" s="150"/>
      <c r="G47" s="150"/>
      <c r="H47" s="150"/>
      <c r="I47" s="150"/>
      <c r="J47" s="150"/>
      <c r="K47" s="150"/>
      <c r="L47" s="150"/>
      <c r="M47" s="150"/>
      <c r="N47" s="150"/>
      <c r="O47" s="150"/>
      <c r="P47" s="150"/>
      <c r="Q47" s="150"/>
      <c r="R47" s="150"/>
      <c r="S47" s="150"/>
      <c r="T47" s="150"/>
      <c r="U47" s="39"/>
      <c r="V47" s="40"/>
      <c r="W47" s="41"/>
      <c r="X47" s="42"/>
      <c r="Y47" s="42"/>
      <c r="Z47" s="42"/>
      <c r="AA47" s="42"/>
      <c r="AB47" s="42"/>
      <c r="AC47" s="42"/>
      <c r="AD47" s="42"/>
      <c r="AE47" s="42"/>
      <c r="AF47" s="42"/>
      <c r="AG47" s="42"/>
      <c r="AH47" s="42"/>
    </row>
    <row r="48" spans="1:36" ht="18" customHeight="1" x14ac:dyDescent="0.4">
      <c r="A48" s="362"/>
      <c r="B48" s="299" t="s">
        <v>46</v>
      </c>
      <c r="C48" s="299"/>
      <c r="D48" s="299"/>
      <c r="E48" s="299"/>
      <c r="F48" s="299"/>
      <c r="G48" s="299"/>
      <c r="H48" s="300"/>
      <c r="I48" s="26"/>
      <c r="J48" s="27"/>
      <c r="K48" s="27" t="s">
        <v>3</v>
      </c>
      <c r="L48" s="27"/>
      <c r="M48" s="27" t="s">
        <v>16</v>
      </c>
      <c r="N48" s="27"/>
      <c r="O48" s="27" t="s">
        <v>5</v>
      </c>
      <c r="P48" s="28" t="s">
        <v>17</v>
      </c>
      <c r="Q48" s="219"/>
      <c r="R48" s="220"/>
      <c r="S48" s="220"/>
      <c r="T48" s="214" t="s">
        <v>40</v>
      </c>
      <c r="W48" s="29"/>
      <c r="X48" s="29"/>
      <c r="Y48" s="29"/>
      <c r="Z48" s="29"/>
      <c r="AA48" s="29"/>
      <c r="AB48" s="29"/>
      <c r="AC48" s="29"/>
      <c r="AD48" s="29"/>
      <c r="AE48" s="29"/>
      <c r="AF48" s="29"/>
      <c r="AG48" s="29"/>
      <c r="AH48" s="29"/>
    </row>
    <row r="49" spans="1:36" ht="18" customHeight="1" x14ac:dyDescent="0.4">
      <c r="A49" s="363"/>
      <c r="B49" s="301"/>
      <c r="C49" s="301"/>
      <c r="D49" s="301"/>
      <c r="E49" s="301"/>
      <c r="F49" s="301"/>
      <c r="G49" s="301"/>
      <c r="H49" s="302"/>
      <c r="I49" s="30"/>
      <c r="J49" s="31"/>
      <c r="K49" s="31" t="s">
        <v>3</v>
      </c>
      <c r="L49" s="31"/>
      <c r="M49" s="31" t="s">
        <v>16</v>
      </c>
      <c r="N49" s="31"/>
      <c r="O49" s="31" t="s">
        <v>5</v>
      </c>
      <c r="P49" s="32" t="s">
        <v>18</v>
      </c>
      <c r="Q49" s="243"/>
      <c r="R49" s="244"/>
      <c r="S49" s="244"/>
      <c r="T49" s="215"/>
      <c r="U49" s="139"/>
      <c r="W49" s="29"/>
      <c r="X49" s="29"/>
      <c r="Y49" s="29"/>
      <c r="Z49" s="29"/>
      <c r="AA49" s="29"/>
      <c r="AB49" s="29"/>
      <c r="AC49" s="29"/>
      <c r="AD49" s="29"/>
      <c r="AE49" s="29"/>
      <c r="AF49" s="29"/>
      <c r="AG49" s="29"/>
      <c r="AH49" s="29"/>
      <c r="AJ49" s="139"/>
    </row>
    <row r="50" spans="1:36" ht="16.899999999999999" customHeight="1" x14ac:dyDescent="0.4">
      <c r="A50" s="363"/>
      <c r="B50" s="299" t="s">
        <v>47</v>
      </c>
      <c r="C50" s="299"/>
      <c r="D50" s="299"/>
      <c r="E50" s="299"/>
      <c r="F50" s="299"/>
      <c r="G50" s="299"/>
      <c r="H50" s="300"/>
      <c r="I50" s="26"/>
      <c r="J50" s="27"/>
      <c r="K50" s="27" t="s">
        <v>3</v>
      </c>
      <c r="L50" s="27"/>
      <c r="M50" s="27" t="s">
        <v>16</v>
      </c>
      <c r="N50" s="27"/>
      <c r="O50" s="27" t="s">
        <v>5</v>
      </c>
      <c r="P50" s="28" t="s">
        <v>17</v>
      </c>
      <c r="Q50" s="219"/>
      <c r="R50" s="220"/>
      <c r="S50" s="220"/>
      <c r="T50" s="214" t="s">
        <v>40</v>
      </c>
      <c r="W50" s="29"/>
      <c r="X50" s="29"/>
      <c r="Y50" s="29"/>
      <c r="Z50" s="29"/>
      <c r="AA50" s="29"/>
      <c r="AB50" s="29"/>
      <c r="AC50" s="29"/>
      <c r="AD50" s="29"/>
      <c r="AE50" s="29"/>
      <c r="AF50" s="29"/>
      <c r="AG50" s="29"/>
      <c r="AH50" s="29"/>
    </row>
    <row r="51" spans="1:36" ht="18" customHeight="1" x14ac:dyDescent="0.4">
      <c r="A51" s="363"/>
      <c r="B51" s="301"/>
      <c r="C51" s="301"/>
      <c r="D51" s="301"/>
      <c r="E51" s="301"/>
      <c r="F51" s="301"/>
      <c r="G51" s="301"/>
      <c r="H51" s="302"/>
      <c r="I51" s="30"/>
      <c r="J51" s="31"/>
      <c r="K51" s="31" t="s">
        <v>3</v>
      </c>
      <c r="L51" s="31"/>
      <c r="M51" s="31" t="s">
        <v>16</v>
      </c>
      <c r="N51" s="31"/>
      <c r="O51" s="31" t="s">
        <v>5</v>
      </c>
      <c r="P51" s="32" t="s">
        <v>18</v>
      </c>
      <c r="Q51" s="243"/>
      <c r="R51" s="244"/>
      <c r="S51" s="244"/>
      <c r="T51" s="215"/>
      <c r="W51" s="29"/>
      <c r="X51" s="29"/>
      <c r="Y51" s="29"/>
      <c r="Z51" s="29"/>
      <c r="AA51" s="29"/>
      <c r="AB51" s="29"/>
      <c r="AC51" s="29"/>
      <c r="AD51" s="29"/>
      <c r="AE51" s="29"/>
      <c r="AF51" s="29"/>
      <c r="AG51" s="29"/>
      <c r="AH51" s="29"/>
    </row>
    <row r="52" spans="1:36" ht="18" customHeight="1" x14ac:dyDescent="0.4">
      <c r="A52" s="364"/>
      <c r="B52" s="303" t="s">
        <v>42</v>
      </c>
      <c r="C52" s="303"/>
      <c r="D52" s="303"/>
      <c r="E52" s="303"/>
      <c r="F52" s="303"/>
      <c r="G52" s="303"/>
      <c r="H52" s="304"/>
      <c r="I52" s="305" t="str">
        <f>IFERROR(Q48/Q50*100,"")</f>
        <v/>
      </c>
      <c r="J52" s="306"/>
      <c r="K52" s="306"/>
      <c r="L52" s="306"/>
      <c r="M52" s="306"/>
      <c r="N52" s="306"/>
      <c r="O52" s="306"/>
      <c r="P52" s="149" t="s">
        <v>158</v>
      </c>
      <c r="Q52" s="34"/>
      <c r="R52" s="34"/>
      <c r="S52" s="147"/>
      <c r="T52" s="148"/>
      <c r="U52" s="37"/>
      <c r="V52" s="38" t="str">
        <f>IF(A48="○",IF(I52&gt;0,IF(I52&lt;95,"○","×"),"×"),"")</f>
        <v/>
      </c>
      <c r="W52" s="39"/>
      <c r="Y52" s="29"/>
      <c r="Z52" s="29"/>
      <c r="AA52" s="29"/>
      <c r="AB52" s="29"/>
      <c r="AC52" s="29"/>
      <c r="AD52" s="29"/>
      <c r="AE52" s="29"/>
      <c r="AF52" s="29"/>
      <c r="AG52" s="29"/>
      <c r="AH52" s="29"/>
      <c r="AI52" s="29"/>
      <c r="AJ52" s="29"/>
    </row>
    <row r="53" spans="1:36" ht="63" customHeight="1" x14ac:dyDescent="0.4">
      <c r="A53" s="287" t="s">
        <v>48</v>
      </c>
      <c r="B53" s="287"/>
      <c r="C53" s="287"/>
      <c r="D53" s="287"/>
      <c r="E53" s="287"/>
      <c r="F53" s="287"/>
      <c r="G53" s="287"/>
      <c r="H53" s="287"/>
      <c r="I53" s="287"/>
      <c r="J53" s="287"/>
      <c r="K53" s="287"/>
      <c r="L53" s="287"/>
      <c r="M53" s="287"/>
      <c r="N53" s="287"/>
      <c r="O53" s="287"/>
      <c r="P53" s="287"/>
      <c r="Q53" s="287"/>
      <c r="R53" s="287"/>
      <c r="S53" s="287"/>
      <c r="T53" s="287"/>
      <c r="U53" s="37"/>
      <c r="V53" s="38"/>
      <c r="W53" s="39"/>
      <c r="Y53" s="29"/>
      <c r="Z53" s="29"/>
      <c r="AA53" s="29"/>
      <c r="AB53" s="29"/>
      <c r="AC53" s="29"/>
      <c r="AD53" s="29"/>
      <c r="AE53" s="29"/>
      <c r="AF53" s="29"/>
      <c r="AG53" s="29"/>
      <c r="AH53" s="29"/>
      <c r="AI53" s="29"/>
      <c r="AJ53" s="29"/>
    </row>
    <row r="54" spans="1:36" ht="18" customHeight="1" x14ac:dyDescent="0.4">
      <c r="A54" s="288" t="s">
        <v>49</v>
      </c>
      <c r="B54" s="288"/>
      <c r="C54" s="288"/>
      <c r="D54" s="288"/>
      <c r="E54" s="288"/>
      <c r="F54" s="288"/>
      <c r="G54" s="288"/>
      <c r="H54" s="288"/>
      <c r="I54" s="288"/>
      <c r="J54" s="288"/>
      <c r="K54" s="288"/>
      <c r="L54" s="288"/>
      <c r="M54" s="288"/>
      <c r="N54" s="288"/>
      <c r="O54" s="288"/>
      <c r="P54" s="288"/>
      <c r="Q54" s="288"/>
      <c r="R54" s="288"/>
      <c r="S54" s="288"/>
      <c r="T54" s="288"/>
      <c r="U54" s="37"/>
      <c r="V54" s="38"/>
      <c r="W54" s="39"/>
      <c r="Y54" s="29"/>
      <c r="Z54" s="29"/>
      <c r="AA54" s="29"/>
      <c r="AB54" s="29"/>
      <c r="AC54" s="29"/>
      <c r="AD54" s="29"/>
      <c r="AE54" s="29"/>
      <c r="AF54" s="29"/>
      <c r="AG54" s="29"/>
      <c r="AH54" s="29"/>
      <c r="AI54" s="29"/>
      <c r="AJ54" s="29"/>
    </row>
    <row r="55" spans="1:36" s="43" customFormat="1" x14ac:dyDescent="0.4">
      <c r="A55" s="289" t="s">
        <v>50</v>
      </c>
      <c r="B55" s="289"/>
      <c r="C55" s="289"/>
      <c r="D55" s="289"/>
      <c r="E55" s="289"/>
      <c r="F55" s="289"/>
      <c r="G55" s="289"/>
      <c r="H55" s="289"/>
      <c r="I55" s="289"/>
      <c r="J55" s="289"/>
      <c r="K55" s="289"/>
      <c r="L55" s="289"/>
      <c r="M55" s="289"/>
      <c r="N55" s="289"/>
      <c r="O55" s="289"/>
      <c r="P55" s="289"/>
      <c r="Q55" s="289"/>
      <c r="R55" s="289"/>
      <c r="S55" s="289"/>
      <c r="T55" s="289"/>
      <c r="U55" s="39"/>
      <c r="V55" s="40"/>
      <c r="W55" s="41"/>
      <c r="X55" s="42"/>
      <c r="Y55" s="42"/>
      <c r="Z55" s="42"/>
      <c r="AA55" s="42"/>
      <c r="AB55" s="42"/>
      <c r="AC55" s="42"/>
      <c r="AD55" s="42"/>
      <c r="AE55" s="42"/>
      <c r="AF55" s="42"/>
      <c r="AG55" s="42"/>
      <c r="AH55" s="42"/>
    </row>
    <row r="56" spans="1:36" s="43" customFormat="1" ht="6" customHeight="1" x14ac:dyDescent="0.4">
      <c r="A56" s="150"/>
      <c r="B56" s="150"/>
      <c r="C56" s="150"/>
      <c r="D56" s="150"/>
      <c r="E56" s="150"/>
      <c r="F56" s="150"/>
      <c r="G56" s="150"/>
      <c r="H56" s="150"/>
      <c r="I56" s="150"/>
      <c r="J56" s="150"/>
      <c r="K56" s="150"/>
      <c r="L56" s="150"/>
      <c r="M56" s="150"/>
      <c r="N56" s="150"/>
      <c r="O56" s="150"/>
      <c r="P56" s="150"/>
      <c r="Q56" s="150"/>
      <c r="R56" s="150"/>
      <c r="S56" s="150"/>
      <c r="T56" s="150"/>
      <c r="U56" s="39"/>
      <c r="V56" s="40"/>
      <c r="W56" s="41"/>
      <c r="X56" s="42"/>
      <c r="Y56" s="42"/>
      <c r="Z56" s="42"/>
      <c r="AA56" s="42"/>
      <c r="AB56" s="42"/>
      <c r="AC56" s="42"/>
      <c r="AD56" s="42"/>
      <c r="AE56" s="42"/>
      <c r="AF56" s="42"/>
      <c r="AG56" s="42"/>
      <c r="AH56" s="42"/>
    </row>
    <row r="57" spans="1:36" ht="18" customHeight="1" x14ac:dyDescent="0.4">
      <c r="A57" s="290" t="s">
        <v>51</v>
      </c>
      <c r="B57" s="291"/>
      <c r="C57" s="291"/>
      <c r="D57" s="291"/>
      <c r="E57" s="291"/>
      <c r="F57" s="291"/>
      <c r="G57" s="291"/>
      <c r="H57" s="291"/>
      <c r="I57" s="291"/>
      <c r="J57" s="291"/>
      <c r="K57" s="291"/>
      <c r="L57" s="291"/>
      <c r="M57" s="291"/>
      <c r="N57" s="291"/>
      <c r="O57" s="291"/>
      <c r="P57" s="291"/>
      <c r="Q57" s="291"/>
      <c r="R57" s="291"/>
      <c r="S57" s="291"/>
      <c r="T57" s="292"/>
      <c r="V57" s="16"/>
    </row>
    <row r="58" spans="1:36" s="16" customFormat="1" ht="18" customHeight="1" x14ac:dyDescent="0.4">
      <c r="A58" s="380" t="s">
        <v>83</v>
      </c>
      <c r="B58" s="381"/>
      <c r="C58" s="381"/>
      <c r="D58" s="381"/>
      <c r="E58" s="381"/>
      <c r="F58" s="381"/>
      <c r="G58" s="381"/>
      <c r="H58" s="381"/>
      <c r="I58" s="381"/>
      <c r="J58" s="381"/>
      <c r="K58" s="381"/>
      <c r="L58" s="381"/>
      <c r="M58" s="381"/>
      <c r="N58" s="381"/>
      <c r="O58" s="381"/>
      <c r="P58" s="381"/>
      <c r="Q58" s="381"/>
      <c r="R58" s="381"/>
      <c r="S58" s="381"/>
      <c r="T58" s="382"/>
      <c r="W58" s="151"/>
      <c r="X58" s="151"/>
      <c r="Y58" s="151"/>
      <c r="Z58" s="151"/>
      <c r="AA58" s="151"/>
      <c r="AB58" s="151"/>
      <c r="AC58" s="151"/>
      <c r="AD58" s="151"/>
      <c r="AE58" s="151"/>
      <c r="AF58" s="151"/>
      <c r="AG58" s="151"/>
      <c r="AH58" s="151"/>
    </row>
    <row r="59" spans="1:36" s="16" customFormat="1" ht="18" customHeight="1" x14ac:dyDescent="0.4">
      <c r="A59" s="371" t="s">
        <v>84</v>
      </c>
      <c r="B59" s="372"/>
      <c r="C59" s="372"/>
      <c r="D59" s="372"/>
      <c r="E59" s="372"/>
      <c r="F59" s="372"/>
      <c r="G59" s="372"/>
      <c r="H59" s="372"/>
      <c r="I59" s="372"/>
      <c r="J59" s="372"/>
      <c r="K59" s="372"/>
      <c r="L59" s="372"/>
      <c r="M59" s="372"/>
      <c r="N59" s="372"/>
      <c r="O59" s="372"/>
      <c r="P59" s="372"/>
      <c r="Q59" s="372"/>
      <c r="R59" s="372"/>
      <c r="S59" s="372"/>
      <c r="T59" s="373"/>
      <c r="W59" s="151"/>
      <c r="X59" s="151"/>
      <c r="Y59" s="151"/>
      <c r="Z59" s="151"/>
      <c r="AA59" s="151"/>
      <c r="AB59" s="151"/>
      <c r="AC59" s="151"/>
      <c r="AD59" s="151"/>
      <c r="AE59" s="151"/>
      <c r="AF59" s="151"/>
      <c r="AG59" s="151"/>
      <c r="AH59" s="151"/>
    </row>
    <row r="60" spans="1:36" s="16" customFormat="1" ht="18" customHeight="1" x14ac:dyDescent="0.4">
      <c r="A60" s="371"/>
      <c r="B60" s="372"/>
      <c r="C60" s="372"/>
      <c r="D60" s="372"/>
      <c r="E60" s="372"/>
      <c r="F60" s="372"/>
      <c r="G60" s="372"/>
      <c r="H60" s="372"/>
      <c r="I60" s="372"/>
      <c r="J60" s="372"/>
      <c r="K60" s="372"/>
      <c r="L60" s="372"/>
      <c r="M60" s="372"/>
      <c r="N60" s="372"/>
      <c r="O60" s="372"/>
      <c r="P60" s="372"/>
      <c r="Q60" s="372"/>
      <c r="R60" s="372"/>
      <c r="S60" s="372"/>
      <c r="T60" s="373"/>
      <c r="V60" s="44"/>
      <c r="W60" s="151"/>
      <c r="X60" s="151"/>
      <c r="Y60" s="151"/>
      <c r="Z60" s="151"/>
      <c r="AA60" s="151"/>
      <c r="AB60" s="151"/>
      <c r="AC60" s="151"/>
      <c r="AD60" s="151"/>
      <c r="AE60" s="151"/>
      <c r="AF60" s="151"/>
      <c r="AG60" s="151"/>
      <c r="AH60" s="151"/>
    </row>
    <row r="61" spans="1:36" s="16" customFormat="1" ht="18" customHeight="1" x14ac:dyDescent="0.4">
      <c r="A61" s="371"/>
      <c r="B61" s="372"/>
      <c r="C61" s="372"/>
      <c r="D61" s="372"/>
      <c r="E61" s="372"/>
      <c r="F61" s="372"/>
      <c r="G61" s="372"/>
      <c r="H61" s="372"/>
      <c r="I61" s="372"/>
      <c r="J61" s="372"/>
      <c r="K61" s="372"/>
      <c r="L61" s="372"/>
      <c r="M61" s="372"/>
      <c r="N61" s="372"/>
      <c r="O61" s="372"/>
      <c r="P61" s="372"/>
      <c r="Q61" s="372"/>
      <c r="R61" s="372"/>
      <c r="S61" s="372"/>
      <c r="T61" s="373"/>
      <c r="V61" s="44"/>
      <c r="W61" s="151"/>
      <c r="X61" s="151"/>
      <c r="Y61" s="151"/>
      <c r="Z61" s="151"/>
      <c r="AA61" s="151"/>
      <c r="AB61" s="151"/>
      <c r="AC61" s="151"/>
      <c r="AD61" s="151"/>
      <c r="AE61" s="151"/>
      <c r="AF61" s="151"/>
      <c r="AG61" s="151"/>
      <c r="AH61" s="151"/>
    </row>
    <row r="62" spans="1:36" s="16" customFormat="1" ht="6" customHeight="1" x14ac:dyDescent="0.4">
      <c r="A62" s="161"/>
      <c r="B62" s="159"/>
      <c r="C62" s="159"/>
      <c r="D62" s="159"/>
      <c r="E62" s="159"/>
      <c r="F62" s="159"/>
      <c r="G62" s="159"/>
      <c r="H62" s="159"/>
      <c r="I62" s="159"/>
      <c r="J62" s="159"/>
      <c r="K62" s="159"/>
      <c r="L62" s="159"/>
      <c r="M62" s="159"/>
      <c r="N62" s="159"/>
      <c r="O62" s="159"/>
      <c r="P62" s="159"/>
      <c r="Q62" s="159"/>
      <c r="R62" s="159"/>
      <c r="S62" s="159"/>
      <c r="T62" s="160"/>
      <c r="V62" s="44"/>
      <c r="W62" s="151"/>
      <c r="X62" s="151"/>
      <c r="Y62" s="151"/>
      <c r="Z62" s="151"/>
      <c r="AA62" s="151"/>
      <c r="AB62" s="151"/>
      <c r="AC62" s="151"/>
      <c r="AD62" s="151"/>
      <c r="AE62" s="151"/>
      <c r="AF62" s="151"/>
      <c r="AG62" s="151"/>
      <c r="AH62" s="151"/>
    </row>
    <row r="63" spans="1:36" s="16" customFormat="1" ht="18" customHeight="1" x14ac:dyDescent="0.4">
      <c r="A63" s="383" t="s">
        <v>85</v>
      </c>
      <c r="B63" s="372"/>
      <c r="C63" s="372"/>
      <c r="D63" s="372"/>
      <c r="E63" s="372"/>
      <c r="F63" s="372"/>
      <c r="G63" s="372"/>
      <c r="H63" s="372"/>
      <c r="I63" s="372"/>
      <c r="J63" s="372"/>
      <c r="K63" s="372"/>
      <c r="L63" s="372"/>
      <c r="M63" s="372"/>
      <c r="N63" s="372"/>
      <c r="O63" s="372"/>
      <c r="P63" s="372"/>
      <c r="Q63" s="372"/>
      <c r="R63" s="372"/>
      <c r="S63" s="372"/>
      <c r="T63" s="373"/>
      <c r="V63" s="44"/>
      <c r="W63" s="151"/>
      <c r="X63" s="151"/>
      <c r="Y63" s="151"/>
      <c r="Z63" s="151"/>
      <c r="AA63" s="151"/>
      <c r="AB63" s="151"/>
      <c r="AC63" s="151"/>
      <c r="AD63" s="151"/>
      <c r="AE63" s="151"/>
      <c r="AF63" s="151"/>
      <c r="AG63" s="151"/>
      <c r="AH63" s="151"/>
    </row>
    <row r="64" spans="1:36" s="16" customFormat="1" ht="18" customHeight="1" x14ac:dyDescent="0.4">
      <c r="A64" s="371" t="s">
        <v>86</v>
      </c>
      <c r="B64" s="372"/>
      <c r="C64" s="372"/>
      <c r="D64" s="372"/>
      <c r="E64" s="372"/>
      <c r="F64" s="372"/>
      <c r="G64" s="372"/>
      <c r="H64" s="372"/>
      <c r="I64" s="372"/>
      <c r="J64" s="372"/>
      <c r="K64" s="372"/>
      <c r="L64" s="372"/>
      <c r="M64" s="372"/>
      <c r="N64" s="372"/>
      <c r="O64" s="372"/>
      <c r="P64" s="372"/>
      <c r="Q64" s="372"/>
      <c r="R64" s="372"/>
      <c r="S64" s="372"/>
      <c r="T64" s="373"/>
      <c r="V64" s="44"/>
      <c r="W64" s="151"/>
      <c r="X64" s="151"/>
      <c r="Y64" s="151"/>
      <c r="Z64" s="151"/>
      <c r="AA64" s="151"/>
      <c r="AB64" s="151"/>
      <c r="AC64" s="151"/>
      <c r="AD64" s="151"/>
      <c r="AE64" s="151"/>
      <c r="AF64" s="151"/>
      <c r="AG64" s="151"/>
      <c r="AH64" s="151"/>
    </row>
    <row r="65" spans="1:34" s="16" customFormat="1" ht="18" customHeight="1" x14ac:dyDescent="0.4">
      <c r="A65" s="371"/>
      <c r="B65" s="372"/>
      <c r="C65" s="372"/>
      <c r="D65" s="372"/>
      <c r="E65" s="372"/>
      <c r="F65" s="372"/>
      <c r="G65" s="372"/>
      <c r="H65" s="372"/>
      <c r="I65" s="372"/>
      <c r="J65" s="372"/>
      <c r="K65" s="372"/>
      <c r="L65" s="372"/>
      <c r="M65" s="372"/>
      <c r="N65" s="372"/>
      <c r="O65" s="372"/>
      <c r="P65" s="372"/>
      <c r="Q65" s="372"/>
      <c r="R65" s="372"/>
      <c r="S65" s="372"/>
      <c r="T65" s="373"/>
      <c r="V65" s="44"/>
      <c r="W65" s="151"/>
      <c r="X65" s="151"/>
      <c r="Y65" s="151"/>
      <c r="Z65" s="151"/>
      <c r="AA65" s="151"/>
      <c r="AB65" s="151"/>
      <c r="AC65" s="151"/>
      <c r="AD65" s="151"/>
      <c r="AE65" s="151"/>
      <c r="AF65" s="151"/>
      <c r="AG65" s="151"/>
      <c r="AH65" s="151"/>
    </row>
    <row r="66" spans="1:34" s="16" customFormat="1" ht="18" customHeight="1" x14ac:dyDescent="0.4">
      <c r="A66" s="371"/>
      <c r="B66" s="372"/>
      <c r="C66" s="372"/>
      <c r="D66" s="372"/>
      <c r="E66" s="372"/>
      <c r="F66" s="372"/>
      <c r="G66" s="372"/>
      <c r="H66" s="372"/>
      <c r="I66" s="372"/>
      <c r="J66" s="372"/>
      <c r="K66" s="372"/>
      <c r="L66" s="372"/>
      <c r="M66" s="372"/>
      <c r="N66" s="372"/>
      <c r="O66" s="372"/>
      <c r="P66" s="372"/>
      <c r="Q66" s="372"/>
      <c r="R66" s="372"/>
      <c r="S66" s="372"/>
      <c r="T66" s="373"/>
      <c r="V66" s="44"/>
      <c r="W66" s="151"/>
      <c r="X66" s="151"/>
      <c r="Y66" s="151"/>
      <c r="Z66" s="151"/>
      <c r="AA66" s="151"/>
      <c r="AB66" s="151"/>
      <c r="AC66" s="151"/>
      <c r="AD66" s="151"/>
      <c r="AE66" s="151"/>
      <c r="AF66" s="151"/>
      <c r="AG66" s="151"/>
      <c r="AH66" s="151"/>
    </row>
    <row r="67" spans="1:34" s="16" customFormat="1" ht="18" customHeight="1" x14ac:dyDescent="0.4">
      <c r="A67" s="371"/>
      <c r="B67" s="372"/>
      <c r="C67" s="372"/>
      <c r="D67" s="372"/>
      <c r="E67" s="372"/>
      <c r="F67" s="372"/>
      <c r="G67" s="372"/>
      <c r="H67" s="372"/>
      <c r="I67" s="372"/>
      <c r="J67" s="372"/>
      <c r="K67" s="372"/>
      <c r="L67" s="372"/>
      <c r="M67" s="372"/>
      <c r="N67" s="372"/>
      <c r="O67" s="372"/>
      <c r="P67" s="372"/>
      <c r="Q67" s="372"/>
      <c r="R67" s="372"/>
      <c r="S67" s="372"/>
      <c r="T67" s="373"/>
      <c r="V67" s="44"/>
      <c r="W67" s="151"/>
      <c r="X67" s="151"/>
      <c r="Y67" s="151"/>
      <c r="Z67" s="151"/>
      <c r="AA67" s="151"/>
      <c r="AB67" s="151"/>
      <c r="AC67" s="151"/>
      <c r="AD67" s="151"/>
      <c r="AE67" s="151"/>
      <c r="AF67" s="151"/>
      <c r="AG67" s="151"/>
      <c r="AH67" s="151"/>
    </row>
    <row r="68" spans="1:34" s="16" customFormat="1" ht="6" customHeight="1" x14ac:dyDescent="0.4">
      <c r="A68" s="406"/>
      <c r="B68" s="407"/>
      <c r="C68" s="407"/>
      <c r="D68" s="407"/>
      <c r="E68" s="407"/>
      <c r="F68" s="407"/>
      <c r="G68" s="407"/>
      <c r="H68" s="407"/>
      <c r="I68" s="407"/>
      <c r="J68" s="407"/>
      <c r="K68" s="407"/>
      <c r="L68" s="407"/>
      <c r="M68" s="407"/>
      <c r="N68" s="407"/>
      <c r="O68" s="407"/>
      <c r="P68" s="407"/>
      <c r="Q68" s="407"/>
      <c r="R68" s="407"/>
      <c r="S68" s="407"/>
      <c r="T68" s="73"/>
      <c r="V68" s="44"/>
      <c r="W68" s="151"/>
      <c r="X68" s="151"/>
      <c r="Y68" s="151"/>
      <c r="Z68" s="151"/>
      <c r="AA68" s="151"/>
      <c r="AB68" s="151"/>
      <c r="AC68" s="151"/>
      <c r="AD68" s="151"/>
      <c r="AE68" s="151"/>
      <c r="AF68" s="151"/>
      <c r="AG68" s="151"/>
      <c r="AH68" s="151"/>
    </row>
    <row r="69" spans="1:34" s="16" customFormat="1" x14ac:dyDescent="0.4">
      <c r="A69" s="279" t="s">
        <v>54</v>
      </c>
      <c r="B69" s="280"/>
      <c r="C69" s="280"/>
      <c r="D69" s="280"/>
      <c r="E69" s="280"/>
      <c r="F69" s="280"/>
      <c r="G69" s="280"/>
      <c r="H69" s="280"/>
      <c r="I69" s="280"/>
      <c r="J69" s="280"/>
      <c r="K69" s="280"/>
      <c r="L69" s="280"/>
      <c r="M69" s="280"/>
      <c r="N69" s="280"/>
      <c r="O69" s="280"/>
      <c r="P69" s="280"/>
      <c r="Q69" s="280"/>
      <c r="R69" s="280"/>
      <c r="S69" s="280"/>
      <c r="T69" s="281"/>
      <c r="V69" s="44"/>
      <c r="W69" s="151"/>
      <c r="X69" s="151"/>
      <c r="Y69" s="151"/>
      <c r="Z69" s="151"/>
      <c r="AA69" s="151"/>
      <c r="AB69" s="151"/>
      <c r="AC69" s="151"/>
      <c r="AD69" s="151"/>
      <c r="AE69" s="151"/>
      <c r="AF69" s="151"/>
      <c r="AG69" s="151"/>
      <c r="AH69" s="151"/>
    </row>
    <row r="70" spans="1:34" s="16" customFormat="1" ht="18" customHeight="1" x14ac:dyDescent="0.4">
      <c r="A70" s="371" t="s">
        <v>87</v>
      </c>
      <c r="B70" s="372"/>
      <c r="C70" s="372"/>
      <c r="D70" s="372"/>
      <c r="E70" s="372"/>
      <c r="F70" s="372"/>
      <c r="G70" s="372"/>
      <c r="H70" s="372"/>
      <c r="I70" s="372"/>
      <c r="J70" s="372"/>
      <c r="K70" s="372"/>
      <c r="L70" s="372"/>
      <c r="M70" s="372"/>
      <c r="N70" s="372"/>
      <c r="O70" s="372"/>
      <c r="P70" s="372"/>
      <c r="Q70" s="372"/>
      <c r="R70" s="372"/>
      <c r="S70" s="372"/>
      <c r="T70" s="373"/>
      <c r="V70" s="44"/>
      <c r="W70" s="151"/>
      <c r="X70" s="151"/>
      <c r="Y70" s="151"/>
      <c r="Z70" s="151"/>
      <c r="AA70" s="151"/>
      <c r="AB70" s="151"/>
      <c r="AC70" s="151"/>
      <c r="AD70" s="151"/>
      <c r="AE70" s="151"/>
      <c r="AF70" s="151"/>
      <c r="AG70" s="151"/>
      <c r="AH70" s="151"/>
    </row>
    <row r="71" spans="1:34" s="16" customFormat="1" ht="18" customHeight="1" x14ac:dyDescent="0.4">
      <c r="A71" s="371"/>
      <c r="B71" s="372"/>
      <c r="C71" s="372"/>
      <c r="D71" s="372"/>
      <c r="E71" s="372"/>
      <c r="F71" s="372"/>
      <c r="G71" s="372"/>
      <c r="H71" s="372"/>
      <c r="I71" s="372"/>
      <c r="J71" s="372"/>
      <c r="K71" s="372"/>
      <c r="L71" s="372"/>
      <c r="M71" s="372"/>
      <c r="N71" s="372"/>
      <c r="O71" s="372"/>
      <c r="P71" s="372"/>
      <c r="Q71" s="372"/>
      <c r="R71" s="372"/>
      <c r="S71" s="372"/>
      <c r="T71" s="373"/>
      <c r="V71" s="44"/>
      <c r="W71" s="151"/>
      <c r="X71" s="151"/>
      <c r="Y71" s="151"/>
      <c r="Z71" s="151"/>
      <c r="AA71" s="151"/>
      <c r="AB71" s="151"/>
      <c r="AC71" s="151"/>
      <c r="AD71" s="151"/>
      <c r="AE71" s="151"/>
      <c r="AF71" s="151"/>
      <c r="AG71" s="151"/>
      <c r="AH71" s="151"/>
    </row>
    <row r="72" spans="1:34" s="16" customFormat="1" ht="18" customHeight="1" x14ac:dyDescent="0.4">
      <c r="A72" s="371"/>
      <c r="B72" s="372"/>
      <c r="C72" s="372"/>
      <c r="D72" s="372"/>
      <c r="E72" s="372"/>
      <c r="F72" s="372"/>
      <c r="G72" s="372"/>
      <c r="H72" s="372"/>
      <c r="I72" s="372"/>
      <c r="J72" s="372"/>
      <c r="K72" s="372"/>
      <c r="L72" s="372"/>
      <c r="M72" s="372"/>
      <c r="N72" s="372"/>
      <c r="O72" s="372"/>
      <c r="P72" s="372"/>
      <c r="Q72" s="372"/>
      <c r="R72" s="372"/>
      <c r="S72" s="372"/>
      <c r="T72" s="373"/>
      <c r="V72" s="44"/>
      <c r="W72" s="151"/>
      <c r="X72" s="151"/>
      <c r="Y72" s="151"/>
      <c r="Z72" s="151"/>
      <c r="AA72" s="151"/>
      <c r="AB72" s="151"/>
      <c r="AC72" s="151"/>
      <c r="AD72" s="151"/>
      <c r="AE72" s="151"/>
      <c r="AF72" s="151"/>
      <c r="AG72" s="151"/>
      <c r="AH72" s="151"/>
    </row>
    <row r="73" spans="1:34" s="16" customFormat="1" ht="6" customHeight="1" x14ac:dyDescent="0.4">
      <c r="A73" s="161"/>
      <c r="B73" s="159"/>
      <c r="C73" s="159"/>
      <c r="D73" s="159"/>
      <c r="E73" s="159"/>
      <c r="F73" s="159"/>
      <c r="G73" s="159"/>
      <c r="H73" s="159"/>
      <c r="I73" s="159"/>
      <c r="J73" s="159"/>
      <c r="K73" s="159"/>
      <c r="L73" s="159"/>
      <c r="M73" s="159"/>
      <c r="N73" s="159"/>
      <c r="O73" s="159"/>
      <c r="P73" s="159"/>
      <c r="Q73" s="159"/>
      <c r="R73" s="159"/>
      <c r="S73" s="159"/>
      <c r="T73" s="160"/>
      <c r="V73" s="44"/>
      <c r="W73" s="151"/>
      <c r="X73" s="151"/>
      <c r="Y73" s="151"/>
      <c r="Z73" s="151"/>
      <c r="AA73" s="151"/>
      <c r="AB73" s="151"/>
      <c r="AC73" s="151"/>
      <c r="AD73" s="151"/>
      <c r="AE73" s="151"/>
      <c r="AF73" s="151"/>
      <c r="AG73" s="151"/>
      <c r="AH73" s="151"/>
    </row>
    <row r="74" spans="1:34" s="16" customFormat="1" x14ac:dyDescent="0.4">
      <c r="A74" s="279" t="s">
        <v>55</v>
      </c>
      <c r="B74" s="280"/>
      <c r="C74" s="280"/>
      <c r="D74" s="280"/>
      <c r="E74" s="280"/>
      <c r="F74" s="280"/>
      <c r="G74" s="280"/>
      <c r="H74" s="280"/>
      <c r="I74" s="280"/>
      <c r="J74" s="280"/>
      <c r="K74" s="280"/>
      <c r="L74" s="280"/>
      <c r="M74" s="280"/>
      <c r="N74" s="280"/>
      <c r="O74" s="280"/>
      <c r="P74" s="280"/>
      <c r="Q74" s="280"/>
      <c r="R74" s="280"/>
      <c r="S74" s="280"/>
      <c r="T74" s="281"/>
      <c r="V74" s="44"/>
      <c r="W74" s="151"/>
      <c r="X74" s="151"/>
      <c r="Y74" s="151"/>
      <c r="Z74" s="151"/>
      <c r="AA74" s="151"/>
      <c r="AB74" s="151"/>
      <c r="AC74" s="151"/>
      <c r="AD74" s="151"/>
      <c r="AE74" s="151"/>
      <c r="AF74" s="151"/>
      <c r="AG74" s="151"/>
      <c r="AH74" s="151"/>
    </row>
    <row r="75" spans="1:34" s="16" customFormat="1" ht="18" customHeight="1" x14ac:dyDescent="0.4">
      <c r="A75" s="371" t="s">
        <v>88</v>
      </c>
      <c r="B75" s="372"/>
      <c r="C75" s="372"/>
      <c r="D75" s="372"/>
      <c r="E75" s="372"/>
      <c r="F75" s="372"/>
      <c r="G75" s="372"/>
      <c r="H75" s="372"/>
      <c r="I75" s="372"/>
      <c r="J75" s="372"/>
      <c r="K75" s="372"/>
      <c r="L75" s="372"/>
      <c r="M75" s="372"/>
      <c r="N75" s="372"/>
      <c r="O75" s="372"/>
      <c r="P75" s="372"/>
      <c r="Q75" s="372"/>
      <c r="R75" s="372"/>
      <c r="S75" s="372"/>
      <c r="T75" s="373"/>
      <c r="V75" s="44"/>
      <c r="W75" s="151"/>
      <c r="X75" s="151"/>
      <c r="Y75" s="151"/>
      <c r="Z75" s="151"/>
      <c r="AA75" s="151"/>
      <c r="AB75" s="151"/>
      <c r="AC75" s="151"/>
      <c r="AD75" s="151"/>
      <c r="AE75" s="151"/>
      <c r="AF75" s="151"/>
      <c r="AG75" s="151"/>
      <c r="AH75" s="151"/>
    </row>
    <row r="76" spans="1:34" s="16" customFormat="1" ht="18" customHeight="1" x14ac:dyDescent="0.4">
      <c r="A76" s="371"/>
      <c r="B76" s="372"/>
      <c r="C76" s="372"/>
      <c r="D76" s="372"/>
      <c r="E76" s="372"/>
      <c r="F76" s="372"/>
      <c r="G76" s="372"/>
      <c r="H76" s="372"/>
      <c r="I76" s="372"/>
      <c r="J76" s="372"/>
      <c r="K76" s="372"/>
      <c r="L76" s="372"/>
      <c r="M76" s="372"/>
      <c r="N76" s="372"/>
      <c r="O76" s="372"/>
      <c r="P76" s="372"/>
      <c r="Q76" s="372"/>
      <c r="R76" s="372"/>
      <c r="S76" s="372"/>
      <c r="T76" s="373"/>
      <c r="V76" s="44"/>
      <c r="W76" s="151"/>
      <c r="X76" s="151"/>
      <c r="Y76" s="151"/>
      <c r="Z76" s="151"/>
      <c r="AA76" s="151"/>
      <c r="AB76" s="151"/>
      <c r="AC76" s="151"/>
      <c r="AD76" s="151"/>
      <c r="AE76" s="151"/>
      <c r="AF76" s="151"/>
      <c r="AG76" s="151"/>
      <c r="AH76" s="151"/>
    </row>
    <row r="77" spans="1:34" s="16" customFormat="1" ht="18" customHeight="1" x14ac:dyDescent="0.4">
      <c r="A77" s="374"/>
      <c r="B77" s="375"/>
      <c r="C77" s="375"/>
      <c r="D77" s="375"/>
      <c r="E77" s="375"/>
      <c r="F77" s="375"/>
      <c r="G77" s="375"/>
      <c r="H77" s="375"/>
      <c r="I77" s="375"/>
      <c r="J77" s="375"/>
      <c r="K77" s="375"/>
      <c r="L77" s="375"/>
      <c r="M77" s="375"/>
      <c r="N77" s="375"/>
      <c r="O77" s="375"/>
      <c r="P77" s="375"/>
      <c r="Q77" s="375"/>
      <c r="R77" s="375"/>
      <c r="S77" s="375"/>
      <c r="T77" s="376"/>
      <c r="V77" s="44"/>
      <c r="W77" s="151"/>
      <c r="X77" s="151"/>
      <c r="Y77" s="151"/>
      <c r="Z77" s="151"/>
      <c r="AA77" s="151"/>
      <c r="AB77" s="151"/>
      <c r="AC77" s="151"/>
      <c r="AD77" s="151"/>
      <c r="AE77" s="151"/>
      <c r="AF77" s="151"/>
      <c r="AG77" s="151"/>
      <c r="AH77" s="151"/>
    </row>
    <row r="78" spans="1:34" s="16" customFormat="1" ht="12" customHeight="1" x14ac:dyDescent="0.4">
      <c r="A78" s="254"/>
      <c r="B78" s="254"/>
      <c r="C78" s="254"/>
      <c r="D78" s="254"/>
      <c r="E78" s="254"/>
      <c r="F78" s="254"/>
      <c r="G78" s="254"/>
      <c r="H78" s="254"/>
      <c r="I78" s="254"/>
      <c r="J78" s="254"/>
      <c r="K78" s="254"/>
      <c r="L78" s="254"/>
      <c r="M78" s="254"/>
      <c r="N78" s="254"/>
      <c r="O78" s="254"/>
      <c r="P78" s="254"/>
      <c r="Q78" s="254"/>
      <c r="R78" s="254"/>
      <c r="S78" s="254"/>
      <c r="T78" s="151"/>
      <c r="V78" s="1"/>
      <c r="W78" s="151"/>
      <c r="X78" s="151"/>
      <c r="Y78" s="151"/>
      <c r="Z78" s="151"/>
      <c r="AA78" s="151"/>
      <c r="AB78" s="151"/>
      <c r="AC78" s="151"/>
      <c r="AD78" s="151"/>
      <c r="AE78" s="151"/>
      <c r="AF78" s="151"/>
      <c r="AG78" s="151"/>
      <c r="AH78" s="151"/>
    </row>
    <row r="79" spans="1:34" s="16" customFormat="1" ht="18" customHeight="1" x14ac:dyDescent="0.4">
      <c r="A79" s="51" t="s">
        <v>56</v>
      </c>
      <c r="B79" s="51"/>
      <c r="C79" s="51"/>
      <c r="D79" s="51"/>
      <c r="E79" s="51"/>
      <c r="F79" s="51"/>
      <c r="G79" s="51"/>
      <c r="H79" s="51"/>
      <c r="I79" s="51"/>
      <c r="J79" s="51"/>
      <c r="K79" s="51"/>
      <c r="L79" s="51"/>
      <c r="M79" s="51"/>
      <c r="N79" s="51"/>
      <c r="O79" s="51"/>
      <c r="P79" s="51"/>
      <c r="Q79" s="51"/>
      <c r="R79" s="51"/>
      <c r="S79" s="51"/>
      <c r="T79" s="51"/>
      <c r="W79" s="151"/>
      <c r="X79" s="151"/>
      <c r="Y79" s="151"/>
      <c r="Z79" s="151"/>
      <c r="AA79" s="151"/>
      <c r="AB79" s="151"/>
      <c r="AC79" s="151"/>
      <c r="AD79" s="151"/>
      <c r="AE79" s="151"/>
      <c r="AF79" s="151"/>
      <c r="AG79" s="151"/>
      <c r="AH79" s="151"/>
    </row>
    <row r="80" spans="1:34" s="16" customFormat="1" ht="18" customHeight="1" x14ac:dyDescent="0.4">
      <c r="A80" s="255" t="s">
        <v>57</v>
      </c>
      <c r="B80" s="256"/>
      <c r="C80" s="256"/>
      <c r="D80" s="256"/>
      <c r="E80" s="256"/>
      <c r="F80" s="256"/>
      <c r="G80" s="256"/>
      <c r="H80" s="256"/>
      <c r="I80" s="256"/>
      <c r="J80" s="256"/>
      <c r="K80" s="256"/>
      <c r="L80" s="256"/>
      <c r="M80" s="256"/>
      <c r="N80" s="256"/>
      <c r="O80" s="256"/>
      <c r="P80" s="256"/>
      <c r="Q80" s="256"/>
      <c r="R80" s="256"/>
      <c r="S80" s="256"/>
      <c r="T80" s="257"/>
      <c r="W80" s="151"/>
      <c r="X80" s="151"/>
      <c r="Y80" s="151"/>
      <c r="Z80" s="151"/>
      <c r="AA80" s="151"/>
      <c r="AB80" s="151"/>
      <c r="AC80" s="151"/>
      <c r="AD80" s="151"/>
      <c r="AE80" s="151"/>
      <c r="AF80" s="151"/>
      <c r="AG80" s="151"/>
      <c r="AH80" s="151"/>
    </row>
    <row r="81" spans="1:34" s="16" customFormat="1" ht="18" customHeight="1" x14ac:dyDescent="0.4">
      <c r="A81" s="377" t="s">
        <v>89</v>
      </c>
      <c r="B81" s="378"/>
      <c r="C81" s="378"/>
      <c r="D81" s="378"/>
      <c r="E81" s="378"/>
      <c r="F81" s="378"/>
      <c r="G81" s="378"/>
      <c r="H81" s="378"/>
      <c r="I81" s="378"/>
      <c r="J81" s="378"/>
      <c r="K81" s="378"/>
      <c r="L81" s="378"/>
      <c r="M81" s="378"/>
      <c r="N81" s="378"/>
      <c r="O81" s="378"/>
      <c r="P81" s="378"/>
      <c r="Q81" s="378"/>
      <c r="R81" s="378"/>
      <c r="S81" s="378"/>
      <c r="T81" s="379"/>
      <c r="W81" s="151"/>
      <c r="X81" s="151"/>
      <c r="Y81" s="151"/>
      <c r="Z81" s="151"/>
      <c r="AA81" s="151"/>
      <c r="AB81" s="151"/>
      <c r="AC81" s="151"/>
      <c r="AD81" s="151"/>
      <c r="AE81" s="151"/>
      <c r="AF81" s="151"/>
      <c r="AG81" s="151"/>
      <c r="AH81" s="151"/>
    </row>
    <row r="82" spans="1:34" s="16" customFormat="1" ht="18" customHeight="1" x14ac:dyDescent="0.4">
      <c r="A82" s="377"/>
      <c r="B82" s="378"/>
      <c r="C82" s="378"/>
      <c r="D82" s="378"/>
      <c r="E82" s="378"/>
      <c r="F82" s="378"/>
      <c r="G82" s="378"/>
      <c r="H82" s="378"/>
      <c r="I82" s="378"/>
      <c r="J82" s="378"/>
      <c r="K82" s="378"/>
      <c r="L82" s="378"/>
      <c r="M82" s="378"/>
      <c r="N82" s="378"/>
      <c r="O82" s="378"/>
      <c r="P82" s="378"/>
      <c r="Q82" s="378"/>
      <c r="R82" s="378"/>
      <c r="S82" s="378"/>
      <c r="T82" s="379"/>
      <c r="W82" s="151"/>
      <c r="X82" s="151"/>
      <c r="Y82" s="151"/>
      <c r="Z82" s="151"/>
      <c r="AA82" s="151"/>
      <c r="AB82" s="151"/>
      <c r="AC82" s="151"/>
      <c r="AD82" s="151"/>
      <c r="AE82" s="151"/>
      <c r="AF82" s="151"/>
      <c r="AG82" s="151"/>
      <c r="AH82" s="151"/>
    </row>
    <row r="83" spans="1:34" s="16" customFormat="1" ht="18" customHeight="1" x14ac:dyDescent="0.4">
      <c r="A83" s="377"/>
      <c r="B83" s="378"/>
      <c r="C83" s="378"/>
      <c r="D83" s="378"/>
      <c r="E83" s="378"/>
      <c r="F83" s="378"/>
      <c r="G83" s="378"/>
      <c r="H83" s="378"/>
      <c r="I83" s="378"/>
      <c r="J83" s="378"/>
      <c r="K83" s="378"/>
      <c r="L83" s="378"/>
      <c r="M83" s="378"/>
      <c r="N83" s="378"/>
      <c r="O83" s="378"/>
      <c r="P83" s="378"/>
      <c r="Q83" s="378"/>
      <c r="R83" s="378"/>
      <c r="S83" s="378"/>
      <c r="T83" s="379"/>
      <c r="W83" s="151"/>
      <c r="X83" s="151"/>
      <c r="Y83" s="151"/>
      <c r="Z83" s="151"/>
      <c r="AA83" s="151"/>
      <c r="AB83" s="151"/>
      <c r="AC83" s="151"/>
      <c r="AD83" s="151"/>
      <c r="AE83" s="151"/>
      <c r="AF83" s="151"/>
      <c r="AG83" s="151"/>
      <c r="AH83" s="151"/>
    </row>
    <row r="84" spans="1:34" s="16" customFormat="1" ht="18" customHeight="1" x14ac:dyDescent="0.4">
      <c r="A84" s="377"/>
      <c r="B84" s="378"/>
      <c r="C84" s="378"/>
      <c r="D84" s="378"/>
      <c r="E84" s="378"/>
      <c r="F84" s="378"/>
      <c r="G84" s="378"/>
      <c r="H84" s="378"/>
      <c r="I84" s="378"/>
      <c r="J84" s="378"/>
      <c r="K84" s="378"/>
      <c r="L84" s="378"/>
      <c r="M84" s="378"/>
      <c r="N84" s="378"/>
      <c r="O84" s="378"/>
      <c r="P84" s="378"/>
      <c r="Q84" s="378"/>
      <c r="R84" s="378"/>
      <c r="S84" s="378"/>
      <c r="T84" s="379"/>
      <c r="W84" s="151"/>
      <c r="X84" s="151"/>
      <c r="Y84" s="151"/>
      <c r="Z84" s="151"/>
      <c r="AA84" s="151"/>
      <c r="AB84" s="151"/>
      <c r="AC84" s="151"/>
      <c r="AD84" s="151"/>
      <c r="AE84" s="151"/>
      <c r="AF84" s="151"/>
      <c r="AG84" s="151"/>
      <c r="AH84" s="151"/>
    </row>
    <row r="85" spans="1:34" s="16" customFormat="1" ht="18" customHeight="1" x14ac:dyDescent="0.4">
      <c r="A85" s="377"/>
      <c r="B85" s="378"/>
      <c r="C85" s="378"/>
      <c r="D85" s="378"/>
      <c r="E85" s="378"/>
      <c r="F85" s="378"/>
      <c r="G85" s="378"/>
      <c r="H85" s="378"/>
      <c r="I85" s="378"/>
      <c r="J85" s="378"/>
      <c r="K85" s="378"/>
      <c r="L85" s="378"/>
      <c r="M85" s="378"/>
      <c r="N85" s="378"/>
      <c r="O85" s="378"/>
      <c r="P85" s="378"/>
      <c r="Q85" s="378"/>
      <c r="R85" s="378"/>
      <c r="S85" s="378"/>
      <c r="T85" s="379"/>
      <c r="W85" s="151"/>
      <c r="X85" s="151"/>
      <c r="Y85" s="151"/>
      <c r="Z85" s="151"/>
      <c r="AA85" s="151"/>
      <c r="AB85" s="151"/>
      <c r="AC85" s="151"/>
      <c r="AD85" s="151"/>
      <c r="AE85" s="151"/>
      <c r="AF85" s="151"/>
      <c r="AG85" s="151"/>
      <c r="AH85" s="151"/>
    </row>
    <row r="86" spans="1:34" s="16" customFormat="1" ht="18" customHeight="1" x14ac:dyDescent="0.4">
      <c r="A86" s="377"/>
      <c r="B86" s="378"/>
      <c r="C86" s="378"/>
      <c r="D86" s="378"/>
      <c r="E86" s="378"/>
      <c r="F86" s="378"/>
      <c r="G86" s="378"/>
      <c r="H86" s="378"/>
      <c r="I86" s="378"/>
      <c r="J86" s="378"/>
      <c r="K86" s="378"/>
      <c r="L86" s="378"/>
      <c r="M86" s="378"/>
      <c r="N86" s="378"/>
      <c r="O86" s="378"/>
      <c r="P86" s="378"/>
      <c r="Q86" s="378"/>
      <c r="R86" s="378"/>
      <c r="S86" s="378"/>
      <c r="T86" s="379"/>
      <c r="W86" s="151"/>
      <c r="X86" s="151"/>
      <c r="Y86" s="151"/>
      <c r="Z86" s="151"/>
      <c r="AA86" s="151"/>
      <c r="AB86" s="151"/>
      <c r="AC86" s="151"/>
      <c r="AD86" s="151"/>
      <c r="AE86" s="151"/>
      <c r="AF86" s="151"/>
      <c r="AG86" s="151"/>
      <c r="AH86" s="151"/>
    </row>
    <row r="87" spans="1:34" s="16" customFormat="1" ht="6" customHeight="1" x14ac:dyDescent="0.4">
      <c r="A87" s="152"/>
      <c r="B87" s="153"/>
      <c r="C87" s="153"/>
      <c r="D87" s="153"/>
      <c r="E87" s="153"/>
      <c r="F87" s="153"/>
      <c r="G87" s="153"/>
      <c r="H87" s="153"/>
      <c r="I87" s="153"/>
      <c r="J87" s="153"/>
      <c r="K87" s="153"/>
      <c r="L87" s="153"/>
      <c r="M87" s="153"/>
      <c r="N87" s="153"/>
      <c r="O87" s="153"/>
      <c r="P87" s="153"/>
      <c r="Q87" s="153"/>
      <c r="R87" s="153"/>
      <c r="S87" s="153"/>
      <c r="T87" s="154"/>
      <c r="W87" s="151"/>
      <c r="X87" s="151"/>
      <c r="Y87" s="151"/>
      <c r="Z87" s="151"/>
      <c r="AA87" s="151"/>
      <c r="AB87" s="151"/>
      <c r="AC87" s="151"/>
      <c r="AD87" s="151"/>
      <c r="AE87" s="151"/>
      <c r="AF87" s="151"/>
      <c r="AG87" s="151"/>
      <c r="AH87" s="151"/>
    </row>
    <row r="88" spans="1:34" s="16" customFormat="1" ht="18" customHeight="1" x14ac:dyDescent="0.4">
      <c r="A88" s="258" t="s">
        <v>58</v>
      </c>
      <c r="B88" s="259"/>
      <c r="C88" s="259"/>
      <c r="D88" s="259"/>
      <c r="E88" s="259"/>
      <c r="F88" s="259"/>
      <c r="G88" s="259"/>
      <c r="H88" s="259"/>
      <c r="I88" s="259"/>
      <c r="J88" s="259"/>
      <c r="K88" s="259"/>
      <c r="L88" s="259"/>
      <c r="M88" s="259"/>
      <c r="N88" s="259"/>
      <c r="O88" s="259"/>
      <c r="P88" s="259"/>
      <c r="Q88" s="259"/>
      <c r="R88" s="259"/>
      <c r="S88" s="259"/>
      <c r="T88" s="260"/>
      <c r="W88" s="151"/>
      <c r="X88" s="151"/>
      <c r="Y88" s="151"/>
      <c r="Z88" s="151"/>
      <c r="AA88" s="151"/>
      <c r="AB88" s="151"/>
      <c r="AC88" s="151"/>
      <c r="AD88" s="151"/>
      <c r="AE88" s="151"/>
      <c r="AF88" s="151"/>
      <c r="AG88" s="151"/>
      <c r="AH88" s="151"/>
    </row>
    <row r="89" spans="1:34" s="16" customFormat="1" ht="18" customHeight="1" x14ac:dyDescent="0.4">
      <c r="A89" s="258" t="s">
        <v>183</v>
      </c>
      <c r="B89" s="259"/>
      <c r="C89" s="259"/>
      <c r="D89" s="259"/>
      <c r="E89" s="259"/>
      <c r="F89" s="259"/>
      <c r="G89" s="259"/>
      <c r="H89" s="259"/>
      <c r="I89" s="259"/>
      <c r="J89" s="259"/>
      <c r="K89" s="259"/>
      <c r="L89" s="259"/>
      <c r="M89" s="259"/>
      <c r="N89" s="259"/>
      <c r="O89" s="259"/>
      <c r="P89" s="259"/>
      <c r="Q89" s="259"/>
      <c r="R89" s="259"/>
      <c r="S89" s="259"/>
      <c r="T89" s="260"/>
      <c r="W89" s="151"/>
      <c r="X89" s="151"/>
      <c r="Y89" s="151"/>
      <c r="Z89" s="151"/>
      <c r="AA89" s="151"/>
      <c r="AB89" s="151"/>
      <c r="AC89" s="151"/>
      <c r="AD89" s="151"/>
      <c r="AE89" s="151"/>
      <c r="AF89" s="151"/>
      <c r="AG89" s="151"/>
      <c r="AH89" s="151"/>
    </row>
    <row r="90" spans="1:34" s="16" customFormat="1" ht="18" customHeight="1" x14ac:dyDescent="0.4">
      <c r="A90" s="258"/>
      <c r="B90" s="259"/>
      <c r="C90" s="259"/>
      <c r="D90" s="259"/>
      <c r="E90" s="259"/>
      <c r="F90" s="259"/>
      <c r="G90" s="259"/>
      <c r="H90" s="259"/>
      <c r="I90" s="259"/>
      <c r="J90" s="259"/>
      <c r="K90" s="259"/>
      <c r="L90" s="259"/>
      <c r="M90" s="259"/>
      <c r="N90" s="259"/>
      <c r="O90" s="259"/>
      <c r="P90" s="259"/>
      <c r="Q90" s="259"/>
      <c r="R90" s="259"/>
      <c r="S90" s="259"/>
      <c r="T90" s="260"/>
      <c r="W90" s="151"/>
      <c r="X90" s="151"/>
      <c r="Y90" s="151"/>
      <c r="Z90" s="151"/>
      <c r="AA90" s="151"/>
      <c r="AB90" s="151"/>
      <c r="AC90" s="151"/>
      <c r="AD90" s="151"/>
      <c r="AE90" s="151"/>
      <c r="AF90" s="151"/>
      <c r="AG90" s="151"/>
      <c r="AH90" s="151"/>
    </row>
    <row r="91" spans="1:34" s="16" customFormat="1" ht="18" customHeight="1" x14ac:dyDescent="0.4">
      <c r="A91" s="258"/>
      <c r="B91" s="259"/>
      <c r="C91" s="259"/>
      <c r="D91" s="259"/>
      <c r="E91" s="259"/>
      <c r="F91" s="259"/>
      <c r="G91" s="259"/>
      <c r="H91" s="259"/>
      <c r="I91" s="259"/>
      <c r="J91" s="259"/>
      <c r="K91" s="259"/>
      <c r="L91" s="259"/>
      <c r="M91" s="259"/>
      <c r="N91" s="259"/>
      <c r="O91" s="259"/>
      <c r="P91" s="259"/>
      <c r="Q91" s="259"/>
      <c r="R91" s="259"/>
      <c r="S91" s="259"/>
      <c r="T91" s="260"/>
      <c r="W91" s="151"/>
      <c r="X91" s="151"/>
      <c r="Y91" s="151"/>
      <c r="Z91" s="151"/>
      <c r="AA91" s="151"/>
      <c r="AB91" s="151"/>
      <c r="AC91" s="151"/>
      <c r="AD91" s="151"/>
      <c r="AE91" s="151"/>
      <c r="AF91" s="151"/>
      <c r="AG91" s="151"/>
      <c r="AH91" s="151"/>
    </row>
    <row r="92" spans="1:34" s="16" customFormat="1" ht="18" customHeight="1" x14ac:dyDescent="0.4">
      <c r="A92" s="258"/>
      <c r="B92" s="259"/>
      <c r="C92" s="259"/>
      <c r="D92" s="259"/>
      <c r="E92" s="259"/>
      <c r="F92" s="259"/>
      <c r="G92" s="259"/>
      <c r="H92" s="259"/>
      <c r="I92" s="259"/>
      <c r="J92" s="259"/>
      <c r="K92" s="259"/>
      <c r="L92" s="259"/>
      <c r="M92" s="259"/>
      <c r="N92" s="259"/>
      <c r="O92" s="259"/>
      <c r="P92" s="259"/>
      <c r="Q92" s="259"/>
      <c r="R92" s="259"/>
      <c r="S92" s="259"/>
      <c r="T92" s="260"/>
      <c r="W92" s="151"/>
      <c r="X92" s="151"/>
      <c r="Y92" s="151"/>
      <c r="Z92" s="151"/>
      <c r="AA92" s="151"/>
      <c r="AB92" s="151"/>
      <c r="AC92" s="151"/>
      <c r="AD92" s="151"/>
      <c r="AE92" s="151"/>
      <c r="AF92" s="151"/>
      <c r="AG92" s="151"/>
      <c r="AH92" s="151"/>
    </row>
    <row r="93" spans="1:34" s="16" customFormat="1" ht="18" customHeight="1" x14ac:dyDescent="0.4">
      <c r="A93" s="258"/>
      <c r="B93" s="259"/>
      <c r="C93" s="259"/>
      <c r="D93" s="259"/>
      <c r="E93" s="259"/>
      <c r="F93" s="259"/>
      <c r="G93" s="259"/>
      <c r="H93" s="259"/>
      <c r="I93" s="259"/>
      <c r="J93" s="259"/>
      <c r="K93" s="259"/>
      <c r="L93" s="259"/>
      <c r="M93" s="259"/>
      <c r="N93" s="259"/>
      <c r="O93" s="259"/>
      <c r="P93" s="259"/>
      <c r="Q93" s="259"/>
      <c r="R93" s="259"/>
      <c r="S93" s="259"/>
      <c r="T93" s="260"/>
      <c r="W93" s="151"/>
      <c r="X93" s="151"/>
      <c r="Y93" s="151"/>
      <c r="Z93" s="151"/>
      <c r="AA93" s="151"/>
      <c r="AB93" s="151"/>
      <c r="AC93" s="151"/>
      <c r="AD93" s="151"/>
      <c r="AE93" s="151"/>
      <c r="AF93" s="151"/>
      <c r="AG93" s="151"/>
      <c r="AH93" s="151"/>
    </row>
    <row r="94" spans="1:34" s="16" customFormat="1" ht="18" customHeight="1" x14ac:dyDescent="0.4">
      <c r="A94" s="261"/>
      <c r="B94" s="262"/>
      <c r="C94" s="262"/>
      <c r="D94" s="262"/>
      <c r="E94" s="262"/>
      <c r="F94" s="262"/>
      <c r="G94" s="262"/>
      <c r="H94" s="262"/>
      <c r="I94" s="262"/>
      <c r="J94" s="262"/>
      <c r="K94" s="262"/>
      <c r="L94" s="262"/>
      <c r="M94" s="262"/>
      <c r="N94" s="262"/>
      <c r="O94" s="262"/>
      <c r="P94" s="262"/>
      <c r="Q94" s="262"/>
      <c r="R94" s="262"/>
      <c r="S94" s="262"/>
      <c r="T94" s="263"/>
      <c r="W94" s="151"/>
      <c r="X94" s="151"/>
      <c r="Y94" s="151"/>
      <c r="Z94" s="151"/>
      <c r="AA94" s="151"/>
      <c r="AB94" s="151"/>
      <c r="AC94" s="151"/>
      <c r="AD94" s="151"/>
      <c r="AE94" s="151"/>
      <c r="AF94" s="151"/>
      <c r="AG94" s="151"/>
      <c r="AH94" s="151"/>
    </row>
    <row r="95" spans="1:34" s="16" customFormat="1" ht="12" customHeight="1" x14ac:dyDescent="0.4">
      <c r="A95" s="55"/>
      <c r="B95" s="55"/>
      <c r="C95" s="55"/>
      <c r="D95" s="55"/>
      <c r="E95" s="55"/>
      <c r="F95" s="55"/>
      <c r="G95" s="55"/>
      <c r="H95" s="55"/>
      <c r="I95" s="55"/>
      <c r="J95" s="55"/>
      <c r="K95" s="55"/>
      <c r="L95" s="55"/>
      <c r="M95" s="55"/>
      <c r="N95" s="55"/>
      <c r="O95" s="55"/>
      <c r="P95" s="55"/>
      <c r="Q95" s="55"/>
      <c r="R95" s="55"/>
      <c r="S95" s="55"/>
      <c r="T95" s="55"/>
      <c r="W95" s="151"/>
      <c r="X95" s="151"/>
      <c r="Y95" s="151"/>
      <c r="Z95" s="151"/>
      <c r="AA95" s="151"/>
      <c r="AB95" s="151"/>
      <c r="AC95" s="151"/>
      <c r="AD95" s="151"/>
      <c r="AE95" s="151"/>
      <c r="AF95" s="151"/>
      <c r="AG95" s="151"/>
      <c r="AH95" s="151"/>
    </row>
    <row r="96" spans="1:34" ht="18" customHeight="1" x14ac:dyDescent="0.4">
      <c r="A96" s="6" t="s">
        <v>59</v>
      </c>
      <c r="B96" s="6"/>
    </row>
    <row r="97" spans="1:34" ht="18" customHeight="1" x14ac:dyDescent="0.4">
      <c r="A97" s="163" t="s">
        <v>155</v>
      </c>
      <c r="B97" s="164"/>
      <c r="C97" s="163"/>
      <c r="D97" s="163"/>
      <c r="E97" s="163"/>
      <c r="F97" s="163"/>
      <c r="G97" s="163"/>
      <c r="H97" s="163"/>
      <c r="I97" s="163"/>
      <c r="J97" s="163"/>
      <c r="K97" s="163"/>
      <c r="L97" s="163"/>
      <c r="M97" s="163" t="s">
        <v>145</v>
      </c>
      <c r="N97" s="165" t="s">
        <v>147</v>
      </c>
      <c r="O97" s="163" t="s">
        <v>146</v>
      </c>
      <c r="P97" s="163"/>
      <c r="Q97" s="163"/>
      <c r="R97" s="163"/>
      <c r="S97" s="163"/>
      <c r="T97" s="163"/>
    </row>
    <row r="98" spans="1:34" ht="18" customHeight="1" x14ac:dyDescent="0.4">
      <c r="A98" s="6"/>
      <c r="B98" s="6"/>
    </row>
    <row r="99" spans="1:34" s="39" customFormat="1" ht="14.45" customHeight="1" x14ac:dyDescent="0.4">
      <c r="A99" s="264" t="s">
        <v>60</v>
      </c>
      <c r="B99" s="265"/>
      <c r="C99" s="265"/>
      <c r="D99" s="266"/>
      <c r="E99" s="341" t="s">
        <v>61</v>
      </c>
      <c r="F99" s="341"/>
      <c r="G99" s="341"/>
      <c r="H99" s="341"/>
      <c r="I99" s="265" t="s">
        <v>62</v>
      </c>
      <c r="J99" s="265"/>
      <c r="K99" s="265"/>
      <c r="L99" s="265"/>
      <c r="M99" s="265"/>
      <c r="N99" s="265"/>
      <c r="O99" s="265"/>
      <c r="P99" s="265"/>
      <c r="Q99" s="265"/>
      <c r="R99" s="265"/>
      <c r="S99" s="265"/>
      <c r="T99" s="266"/>
      <c r="W99" s="29"/>
      <c r="X99" s="29"/>
      <c r="Y99" s="29"/>
      <c r="Z99" s="29"/>
      <c r="AA99" s="29"/>
      <c r="AB99" s="29"/>
      <c r="AC99" s="29"/>
      <c r="AD99" s="29"/>
      <c r="AE99" s="29"/>
      <c r="AF99" s="29"/>
      <c r="AG99" s="29"/>
      <c r="AH99" s="29"/>
    </row>
    <row r="100" spans="1:34" s="39" customFormat="1" ht="17.45" customHeight="1" x14ac:dyDescent="0.4">
      <c r="A100" s="267"/>
      <c r="B100" s="268"/>
      <c r="C100" s="268"/>
      <c r="D100" s="269"/>
      <c r="E100" s="270" t="s">
        <v>148</v>
      </c>
      <c r="F100" s="271"/>
      <c r="G100" s="271"/>
      <c r="H100" s="272"/>
      <c r="I100" s="268"/>
      <c r="J100" s="268"/>
      <c r="K100" s="268"/>
      <c r="L100" s="268"/>
      <c r="M100" s="268"/>
      <c r="N100" s="268"/>
      <c r="O100" s="268"/>
      <c r="P100" s="268"/>
      <c r="Q100" s="268"/>
      <c r="R100" s="268"/>
      <c r="S100" s="268"/>
      <c r="T100" s="269"/>
      <c r="W100" s="29"/>
      <c r="X100" s="29"/>
      <c r="Y100" s="29"/>
      <c r="Z100" s="29"/>
      <c r="AA100" s="29"/>
      <c r="AB100" s="29"/>
      <c r="AC100" s="29"/>
      <c r="AD100" s="29"/>
      <c r="AE100" s="29"/>
      <c r="AF100" s="29"/>
      <c r="AG100" s="29"/>
      <c r="AH100" s="29"/>
    </row>
    <row r="101" spans="1:34" ht="18" customHeight="1" x14ac:dyDescent="0.4">
      <c r="A101" s="186" t="s">
        <v>156</v>
      </c>
      <c r="B101" s="187"/>
      <c r="C101" s="199"/>
      <c r="D101" s="142"/>
      <c r="E101" s="365">
        <v>3050</v>
      </c>
      <c r="F101" s="366"/>
      <c r="G101" s="366"/>
      <c r="H101" s="214" t="s">
        <v>40</v>
      </c>
      <c r="I101" s="386" t="s">
        <v>149</v>
      </c>
      <c r="J101" s="352"/>
      <c r="K101" s="352"/>
      <c r="L101" s="352"/>
      <c r="M101" s="352"/>
      <c r="N101" s="352"/>
      <c r="O101" s="352"/>
      <c r="P101" s="352"/>
      <c r="Q101" s="352"/>
      <c r="R101" s="352"/>
      <c r="S101" s="352"/>
      <c r="T101" s="353"/>
      <c r="W101" s="156"/>
      <c r="X101" s="156"/>
      <c r="Y101" s="156"/>
      <c r="Z101" s="156"/>
      <c r="AA101" s="156"/>
      <c r="AB101" s="156"/>
      <c r="AC101" s="156"/>
      <c r="AD101" s="156"/>
      <c r="AE101" s="156"/>
      <c r="AF101" s="156"/>
      <c r="AG101" s="156"/>
      <c r="AH101" s="156"/>
    </row>
    <row r="102" spans="1:34" ht="18" customHeight="1" x14ac:dyDescent="0.4">
      <c r="A102" s="201"/>
      <c r="B102" s="202"/>
      <c r="C102" s="202"/>
      <c r="D102" s="143"/>
      <c r="E102" s="384"/>
      <c r="F102" s="385"/>
      <c r="G102" s="385"/>
      <c r="H102" s="223"/>
      <c r="I102" s="387"/>
      <c r="J102" s="388"/>
      <c r="K102" s="388"/>
      <c r="L102" s="388"/>
      <c r="M102" s="388"/>
      <c r="N102" s="388"/>
      <c r="O102" s="388"/>
      <c r="P102" s="388"/>
      <c r="Q102" s="388"/>
      <c r="R102" s="388"/>
      <c r="S102" s="388"/>
      <c r="T102" s="389"/>
      <c r="W102" s="156"/>
      <c r="X102" s="156"/>
      <c r="Y102" s="156"/>
      <c r="Z102" s="156"/>
      <c r="AA102" s="156"/>
      <c r="AB102" s="156"/>
      <c r="AC102" s="156"/>
      <c r="AD102" s="156"/>
      <c r="AE102" s="156"/>
      <c r="AF102" s="156"/>
      <c r="AG102" s="156"/>
      <c r="AH102" s="156"/>
    </row>
    <row r="103" spans="1:34" ht="18" customHeight="1" x14ac:dyDescent="0.4">
      <c r="A103" s="201"/>
      <c r="B103" s="202"/>
      <c r="C103" s="202"/>
      <c r="D103" s="143"/>
      <c r="E103" s="384"/>
      <c r="F103" s="385"/>
      <c r="G103" s="385"/>
      <c r="H103" s="223"/>
      <c r="I103" s="387"/>
      <c r="J103" s="388"/>
      <c r="K103" s="388"/>
      <c r="L103" s="388"/>
      <c r="M103" s="388"/>
      <c r="N103" s="388"/>
      <c r="O103" s="388"/>
      <c r="P103" s="388"/>
      <c r="Q103" s="388"/>
      <c r="R103" s="388"/>
      <c r="S103" s="388"/>
      <c r="T103" s="389"/>
      <c r="W103" s="156"/>
      <c r="X103" s="156"/>
      <c r="Y103" s="156"/>
      <c r="Z103" s="156"/>
      <c r="AA103" s="156"/>
      <c r="AB103" s="156"/>
      <c r="AC103" s="156"/>
      <c r="AD103" s="156"/>
      <c r="AE103" s="156"/>
      <c r="AF103" s="156"/>
      <c r="AG103" s="156"/>
      <c r="AH103" s="156"/>
    </row>
    <row r="104" spans="1:34" ht="18" customHeight="1" x14ac:dyDescent="0.4">
      <c r="A104" s="201"/>
      <c r="B104" s="202"/>
      <c r="C104" s="202"/>
      <c r="D104" s="143"/>
      <c r="E104" s="384"/>
      <c r="F104" s="385"/>
      <c r="G104" s="385"/>
      <c r="H104" s="223"/>
      <c r="I104" s="387"/>
      <c r="J104" s="388"/>
      <c r="K104" s="388"/>
      <c r="L104" s="388"/>
      <c r="M104" s="388"/>
      <c r="N104" s="388"/>
      <c r="O104" s="388"/>
      <c r="P104" s="388"/>
      <c r="Q104" s="388"/>
      <c r="R104" s="388"/>
      <c r="S104" s="388"/>
      <c r="T104" s="389"/>
      <c r="W104" s="156"/>
      <c r="X104" s="156"/>
      <c r="Y104" s="156"/>
      <c r="Z104" s="156"/>
      <c r="AA104" s="156"/>
      <c r="AB104" s="156"/>
      <c r="AC104" s="156"/>
      <c r="AD104" s="156"/>
      <c r="AE104" s="156"/>
      <c r="AF104" s="156"/>
      <c r="AG104" s="156"/>
      <c r="AH104" s="156"/>
    </row>
    <row r="105" spans="1:34" ht="18" customHeight="1" x14ac:dyDescent="0.4">
      <c r="A105" s="201"/>
      <c r="B105" s="202"/>
      <c r="C105" s="202"/>
      <c r="D105" s="143"/>
      <c r="E105" s="384"/>
      <c r="F105" s="385"/>
      <c r="G105" s="385"/>
      <c r="H105" s="223"/>
      <c r="I105" s="354"/>
      <c r="J105" s="355"/>
      <c r="K105" s="355"/>
      <c r="L105" s="355"/>
      <c r="M105" s="355"/>
      <c r="N105" s="355"/>
      <c r="O105" s="355"/>
      <c r="P105" s="355"/>
      <c r="Q105" s="355"/>
      <c r="R105" s="355"/>
      <c r="S105" s="355"/>
      <c r="T105" s="356"/>
      <c r="W105" s="156"/>
      <c r="X105" s="156"/>
      <c r="Y105" s="156"/>
      <c r="Z105" s="156"/>
      <c r="AA105" s="156"/>
      <c r="AB105" s="156"/>
      <c r="AC105" s="156"/>
      <c r="AD105" s="156"/>
      <c r="AE105" s="156"/>
      <c r="AF105" s="156"/>
      <c r="AG105" s="156"/>
      <c r="AH105" s="156"/>
    </row>
    <row r="106" spans="1:34" ht="19.899999999999999" customHeight="1" x14ac:dyDescent="0.4">
      <c r="A106" s="198" t="s">
        <v>63</v>
      </c>
      <c r="B106" s="199"/>
      <c r="C106" s="199"/>
      <c r="D106" s="200"/>
      <c r="E106" s="390">
        <v>200</v>
      </c>
      <c r="F106" s="391"/>
      <c r="G106" s="391"/>
      <c r="H106" s="214" t="s">
        <v>40</v>
      </c>
      <c r="I106" s="386" t="s">
        <v>150</v>
      </c>
      <c r="J106" s="352"/>
      <c r="K106" s="352"/>
      <c r="L106" s="352"/>
      <c r="M106" s="352"/>
      <c r="N106" s="352"/>
      <c r="O106" s="352"/>
      <c r="P106" s="352"/>
      <c r="Q106" s="352"/>
      <c r="R106" s="352"/>
      <c r="S106" s="352"/>
      <c r="T106" s="353"/>
      <c r="W106" s="143"/>
      <c r="X106" s="143"/>
      <c r="Y106" s="143"/>
      <c r="Z106" s="143"/>
      <c r="AA106" s="143"/>
      <c r="AB106" s="143"/>
      <c r="AC106" s="143"/>
      <c r="AD106" s="143"/>
      <c r="AE106" s="143"/>
      <c r="AF106" s="143"/>
      <c r="AG106" s="143"/>
      <c r="AH106" s="143"/>
    </row>
    <row r="107" spans="1:34" ht="19.899999999999999" customHeight="1" x14ac:dyDescent="0.4">
      <c r="A107" s="201"/>
      <c r="B107" s="202"/>
      <c r="C107" s="202"/>
      <c r="D107" s="203"/>
      <c r="E107" s="392"/>
      <c r="F107" s="393"/>
      <c r="G107" s="393"/>
      <c r="H107" s="223"/>
      <c r="I107" s="387"/>
      <c r="J107" s="388"/>
      <c r="K107" s="388"/>
      <c r="L107" s="388"/>
      <c r="M107" s="388"/>
      <c r="N107" s="388"/>
      <c r="O107" s="388"/>
      <c r="P107" s="388"/>
      <c r="Q107" s="388"/>
      <c r="R107" s="388"/>
      <c r="S107" s="388"/>
      <c r="T107" s="389"/>
      <c r="W107" s="143"/>
      <c r="X107" s="143"/>
      <c r="Y107" s="143"/>
      <c r="Z107" s="143"/>
      <c r="AA107" s="143"/>
      <c r="AB107" s="143"/>
      <c r="AC107" s="143"/>
      <c r="AD107" s="143"/>
      <c r="AE107" s="143"/>
      <c r="AF107" s="143"/>
      <c r="AG107" s="143"/>
      <c r="AH107" s="143"/>
    </row>
    <row r="108" spans="1:34" ht="19.899999999999999" customHeight="1" x14ac:dyDescent="0.4">
      <c r="A108" s="240"/>
      <c r="B108" s="241"/>
      <c r="C108" s="241"/>
      <c r="D108" s="242"/>
      <c r="E108" s="394"/>
      <c r="F108" s="395"/>
      <c r="G108" s="395"/>
      <c r="H108" s="215"/>
      <c r="I108" s="387"/>
      <c r="J108" s="388"/>
      <c r="K108" s="388"/>
      <c r="L108" s="388"/>
      <c r="M108" s="388"/>
      <c r="N108" s="388"/>
      <c r="O108" s="388"/>
      <c r="P108" s="388"/>
      <c r="Q108" s="388"/>
      <c r="R108" s="388"/>
      <c r="S108" s="388"/>
      <c r="T108" s="389"/>
      <c r="W108" s="143"/>
      <c r="X108" s="143"/>
      <c r="Y108" s="143"/>
      <c r="Z108" s="143"/>
      <c r="AA108" s="143"/>
      <c r="AB108" s="143"/>
      <c r="AC108" s="143"/>
      <c r="AD108" s="143"/>
      <c r="AE108" s="143"/>
      <c r="AF108" s="143"/>
      <c r="AG108" s="143"/>
      <c r="AH108" s="143"/>
    </row>
    <row r="109" spans="1:34" ht="19.899999999999999" customHeight="1" x14ac:dyDescent="0.4">
      <c r="A109" s="198" t="s">
        <v>64</v>
      </c>
      <c r="B109" s="199"/>
      <c r="C109" s="199"/>
      <c r="D109" s="200"/>
      <c r="E109" s="390">
        <v>500</v>
      </c>
      <c r="F109" s="391"/>
      <c r="G109" s="391"/>
      <c r="H109" s="214" t="s">
        <v>40</v>
      </c>
      <c r="I109" s="386" t="s">
        <v>151</v>
      </c>
      <c r="J109" s="352"/>
      <c r="K109" s="352"/>
      <c r="L109" s="352"/>
      <c r="M109" s="352"/>
      <c r="N109" s="352"/>
      <c r="O109" s="352"/>
      <c r="P109" s="352"/>
      <c r="Q109" s="352"/>
      <c r="R109" s="352"/>
      <c r="S109" s="352"/>
      <c r="T109" s="353"/>
      <c r="W109" s="143"/>
      <c r="X109" s="143"/>
      <c r="Y109" s="143"/>
      <c r="Z109" s="143"/>
      <c r="AA109" s="143"/>
      <c r="AB109" s="143"/>
      <c r="AC109" s="143"/>
      <c r="AD109" s="143"/>
      <c r="AE109" s="143"/>
      <c r="AF109" s="143"/>
      <c r="AG109" s="143"/>
      <c r="AH109" s="143"/>
    </row>
    <row r="110" spans="1:34" ht="19.899999999999999" customHeight="1" x14ac:dyDescent="0.4">
      <c r="A110" s="201"/>
      <c r="B110" s="202"/>
      <c r="C110" s="202"/>
      <c r="D110" s="203"/>
      <c r="E110" s="392"/>
      <c r="F110" s="393"/>
      <c r="G110" s="393"/>
      <c r="H110" s="223"/>
      <c r="I110" s="387"/>
      <c r="J110" s="388"/>
      <c r="K110" s="388"/>
      <c r="L110" s="388"/>
      <c r="M110" s="388"/>
      <c r="N110" s="388"/>
      <c r="O110" s="388"/>
      <c r="P110" s="388"/>
      <c r="Q110" s="388"/>
      <c r="R110" s="388"/>
      <c r="S110" s="388"/>
      <c r="T110" s="389"/>
      <c r="W110" s="143"/>
      <c r="X110" s="143"/>
      <c r="Y110" s="143"/>
      <c r="Z110" s="143"/>
      <c r="AA110" s="143"/>
      <c r="AB110" s="143"/>
      <c r="AC110" s="143"/>
      <c r="AD110" s="143"/>
      <c r="AE110" s="143"/>
      <c r="AF110" s="143"/>
      <c r="AG110" s="143"/>
      <c r="AH110" s="143"/>
    </row>
    <row r="111" spans="1:34" ht="19.899999999999999" customHeight="1" x14ac:dyDescent="0.4">
      <c r="A111" s="201"/>
      <c r="B111" s="202"/>
      <c r="C111" s="202"/>
      <c r="D111" s="203"/>
      <c r="E111" s="392"/>
      <c r="F111" s="393"/>
      <c r="G111" s="393"/>
      <c r="H111" s="223"/>
      <c r="I111" s="387"/>
      <c r="J111" s="388"/>
      <c r="K111" s="388"/>
      <c r="L111" s="388"/>
      <c r="M111" s="388"/>
      <c r="N111" s="388"/>
      <c r="O111" s="388"/>
      <c r="P111" s="388"/>
      <c r="Q111" s="388"/>
      <c r="R111" s="388"/>
      <c r="S111" s="388"/>
      <c r="T111" s="389"/>
      <c r="W111" s="143"/>
      <c r="X111" s="143"/>
      <c r="Y111" s="143"/>
      <c r="Z111" s="143"/>
      <c r="AA111" s="143"/>
      <c r="AB111" s="143"/>
      <c r="AC111" s="143"/>
      <c r="AD111" s="143"/>
      <c r="AE111" s="143"/>
      <c r="AF111" s="143"/>
      <c r="AG111" s="143"/>
      <c r="AH111" s="143"/>
    </row>
    <row r="112" spans="1:34" ht="19.899999999999999" customHeight="1" x14ac:dyDescent="0.4">
      <c r="A112" s="245" t="s">
        <v>65</v>
      </c>
      <c r="B112" s="246"/>
      <c r="C112" s="246"/>
      <c r="D112" s="247"/>
      <c r="E112" s="390">
        <v>30</v>
      </c>
      <c r="F112" s="391"/>
      <c r="G112" s="391"/>
      <c r="H112" s="214" t="s">
        <v>40</v>
      </c>
      <c r="I112" s="351" t="s">
        <v>152</v>
      </c>
      <c r="J112" s="352"/>
      <c r="K112" s="352"/>
      <c r="L112" s="352"/>
      <c r="M112" s="352"/>
      <c r="N112" s="352"/>
      <c r="O112" s="352"/>
      <c r="P112" s="352"/>
      <c r="Q112" s="352"/>
      <c r="R112" s="352"/>
      <c r="S112" s="352"/>
      <c r="T112" s="353"/>
      <c r="W112" s="143"/>
      <c r="X112" s="143"/>
      <c r="Y112" s="143"/>
      <c r="Z112" s="143"/>
      <c r="AA112" s="143"/>
      <c r="AB112" s="143"/>
      <c r="AC112" s="143"/>
      <c r="AD112" s="143"/>
      <c r="AE112" s="143"/>
      <c r="AF112" s="143"/>
      <c r="AG112" s="143"/>
      <c r="AH112" s="143"/>
    </row>
    <row r="113" spans="1:42" ht="19.899999999999999" customHeight="1" x14ac:dyDescent="0.4">
      <c r="A113" s="248"/>
      <c r="B113" s="249"/>
      <c r="C113" s="249"/>
      <c r="D113" s="250"/>
      <c r="E113" s="392"/>
      <c r="F113" s="393"/>
      <c r="G113" s="393"/>
      <c r="H113" s="223"/>
      <c r="I113" s="387"/>
      <c r="J113" s="388"/>
      <c r="K113" s="388"/>
      <c r="L113" s="388"/>
      <c r="M113" s="388"/>
      <c r="N113" s="388"/>
      <c r="O113" s="388"/>
      <c r="P113" s="388"/>
      <c r="Q113" s="388"/>
      <c r="R113" s="388"/>
      <c r="S113" s="388"/>
      <c r="T113" s="389"/>
      <c r="W113" s="143"/>
      <c r="X113" s="143"/>
      <c r="Y113" s="143"/>
      <c r="Z113" s="143"/>
      <c r="AA113" s="143"/>
      <c r="AB113" s="143"/>
      <c r="AC113" s="143"/>
      <c r="AD113" s="143"/>
      <c r="AE113" s="143"/>
      <c r="AF113" s="143"/>
      <c r="AG113" s="143"/>
      <c r="AH113" s="143"/>
    </row>
    <row r="114" spans="1:42" ht="18" customHeight="1" x14ac:dyDescent="0.4">
      <c r="A114" s="251"/>
      <c r="B114" s="252"/>
      <c r="C114" s="252"/>
      <c r="D114" s="253"/>
      <c r="E114" s="394"/>
      <c r="F114" s="395"/>
      <c r="G114" s="395"/>
      <c r="H114" s="215"/>
      <c r="I114" s="387"/>
      <c r="J114" s="388"/>
      <c r="K114" s="388"/>
      <c r="L114" s="388"/>
      <c r="M114" s="388"/>
      <c r="N114" s="388"/>
      <c r="O114" s="388"/>
      <c r="P114" s="388"/>
      <c r="Q114" s="388"/>
      <c r="R114" s="388"/>
      <c r="S114" s="388"/>
      <c r="T114" s="389"/>
      <c r="W114" s="143"/>
      <c r="X114" s="143"/>
      <c r="Y114" s="143"/>
      <c r="Z114" s="143"/>
      <c r="AA114" s="143"/>
      <c r="AB114" s="143"/>
      <c r="AC114" s="143"/>
      <c r="AD114" s="143"/>
      <c r="AE114" s="143"/>
      <c r="AF114" s="143"/>
      <c r="AG114" s="143"/>
      <c r="AH114" s="143"/>
    </row>
    <row r="115" spans="1:42" ht="19.899999999999999" customHeight="1" x14ac:dyDescent="0.4">
      <c r="A115" s="245" t="s">
        <v>66</v>
      </c>
      <c r="B115" s="246"/>
      <c r="C115" s="246"/>
      <c r="D115" s="247"/>
      <c r="E115" s="390">
        <v>60</v>
      </c>
      <c r="F115" s="391"/>
      <c r="G115" s="391"/>
      <c r="H115" s="214" t="s">
        <v>40</v>
      </c>
      <c r="I115" s="386" t="s">
        <v>153</v>
      </c>
      <c r="J115" s="396"/>
      <c r="K115" s="396"/>
      <c r="L115" s="396"/>
      <c r="M115" s="396"/>
      <c r="N115" s="396"/>
      <c r="O115" s="396"/>
      <c r="P115" s="396"/>
      <c r="Q115" s="396"/>
      <c r="R115" s="396"/>
      <c r="S115" s="396"/>
      <c r="T115" s="397"/>
      <c r="W115" s="143"/>
      <c r="X115" s="143"/>
      <c r="Y115" s="143"/>
      <c r="Z115" s="143"/>
      <c r="AA115" s="143"/>
      <c r="AB115" s="143"/>
      <c r="AC115" s="143"/>
      <c r="AD115" s="143"/>
      <c r="AE115" s="143"/>
      <c r="AF115" s="143"/>
      <c r="AG115" s="143"/>
      <c r="AH115" s="143"/>
    </row>
    <row r="116" spans="1:42" ht="19.899999999999999" customHeight="1" x14ac:dyDescent="0.4">
      <c r="A116" s="248"/>
      <c r="B116" s="249"/>
      <c r="C116" s="249"/>
      <c r="D116" s="250"/>
      <c r="E116" s="392"/>
      <c r="F116" s="393"/>
      <c r="G116" s="393"/>
      <c r="H116" s="223"/>
      <c r="I116" s="398"/>
      <c r="J116" s="399"/>
      <c r="K116" s="399"/>
      <c r="L116" s="399"/>
      <c r="M116" s="399"/>
      <c r="N116" s="399"/>
      <c r="O116" s="399"/>
      <c r="P116" s="399"/>
      <c r="Q116" s="399"/>
      <c r="R116" s="399"/>
      <c r="S116" s="399"/>
      <c r="T116" s="400"/>
      <c r="W116" s="143"/>
      <c r="X116" s="143"/>
      <c r="Y116" s="143"/>
      <c r="Z116" s="143"/>
      <c r="AA116" s="143"/>
      <c r="AB116" s="143"/>
      <c r="AC116" s="143"/>
      <c r="AD116" s="143"/>
      <c r="AE116" s="143"/>
      <c r="AF116" s="143"/>
      <c r="AG116" s="143"/>
      <c r="AH116" s="143"/>
    </row>
    <row r="117" spans="1:42" ht="18" customHeight="1" x14ac:dyDescent="0.4">
      <c r="A117" s="251"/>
      <c r="B117" s="252"/>
      <c r="C117" s="252"/>
      <c r="D117" s="253"/>
      <c r="E117" s="394"/>
      <c r="F117" s="395"/>
      <c r="G117" s="395"/>
      <c r="H117" s="215"/>
      <c r="I117" s="398"/>
      <c r="J117" s="399"/>
      <c r="K117" s="399"/>
      <c r="L117" s="399"/>
      <c r="M117" s="399"/>
      <c r="N117" s="399"/>
      <c r="O117" s="399"/>
      <c r="P117" s="399"/>
      <c r="Q117" s="399"/>
      <c r="R117" s="399"/>
      <c r="S117" s="399"/>
      <c r="T117" s="400"/>
      <c r="W117" s="143"/>
      <c r="X117" s="143"/>
      <c r="Y117" s="143"/>
      <c r="Z117" s="143"/>
      <c r="AA117" s="143"/>
      <c r="AB117" s="143"/>
      <c r="AC117" s="143"/>
      <c r="AD117" s="143"/>
      <c r="AE117" s="143"/>
      <c r="AF117" s="143"/>
      <c r="AG117" s="143"/>
      <c r="AH117" s="143"/>
    </row>
    <row r="118" spans="1:42" ht="18" customHeight="1" x14ac:dyDescent="0.4">
      <c r="A118" s="186" t="s">
        <v>67</v>
      </c>
      <c r="B118" s="187"/>
      <c r="C118" s="187"/>
      <c r="D118" s="188"/>
      <c r="E118" s="390">
        <v>105</v>
      </c>
      <c r="F118" s="391"/>
      <c r="G118" s="391"/>
      <c r="H118" s="214" t="s">
        <v>40</v>
      </c>
      <c r="I118" s="386" t="s">
        <v>154</v>
      </c>
      <c r="J118" s="352"/>
      <c r="K118" s="352"/>
      <c r="L118" s="352"/>
      <c r="M118" s="352"/>
      <c r="N118" s="352"/>
      <c r="O118" s="352"/>
      <c r="P118" s="352"/>
      <c r="Q118" s="352"/>
      <c r="R118" s="352"/>
      <c r="S118" s="352"/>
      <c r="T118" s="353"/>
      <c r="W118" s="143"/>
      <c r="X118" s="143"/>
      <c r="Y118" s="143"/>
      <c r="Z118" s="143"/>
      <c r="AA118" s="143"/>
      <c r="AB118" s="143"/>
      <c r="AC118" s="143"/>
      <c r="AD118" s="143"/>
      <c r="AE118" s="143"/>
      <c r="AF118" s="143"/>
      <c r="AG118" s="143"/>
      <c r="AH118" s="143"/>
    </row>
    <row r="119" spans="1:42" ht="18" customHeight="1" x14ac:dyDescent="0.4">
      <c r="A119" s="216"/>
      <c r="B119" s="217"/>
      <c r="C119" s="217"/>
      <c r="D119" s="218"/>
      <c r="E119" s="392"/>
      <c r="F119" s="393"/>
      <c r="G119" s="393"/>
      <c r="H119" s="223"/>
      <c r="I119" s="387"/>
      <c r="J119" s="388"/>
      <c r="K119" s="388"/>
      <c r="L119" s="388"/>
      <c r="M119" s="388"/>
      <c r="N119" s="388"/>
      <c r="O119" s="388"/>
      <c r="P119" s="388"/>
      <c r="Q119" s="388"/>
      <c r="R119" s="388"/>
      <c r="S119" s="388"/>
      <c r="T119" s="389"/>
      <c r="W119" s="143"/>
      <c r="X119" s="143"/>
      <c r="Y119" s="143"/>
      <c r="Z119" s="143"/>
      <c r="AA119" s="143"/>
      <c r="AB119" s="143"/>
      <c r="AC119" s="143"/>
      <c r="AD119" s="143"/>
      <c r="AE119" s="143"/>
      <c r="AF119" s="143"/>
      <c r="AG119" s="143"/>
      <c r="AH119" s="143"/>
    </row>
    <row r="120" spans="1:42" ht="18" customHeight="1" x14ac:dyDescent="0.4">
      <c r="A120" s="216"/>
      <c r="B120" s="217"/>
      <c r="C120" s="217"/>
      <c r="D120" s="218"/>
      <c r="E120" s="392"/>
      <c r="F120" s="393"/>
      <c r="G120" s="393"/>
      <c r="H120" s="223"/>
      <c r="I120" s="387"/>
      <c r="J120" s="388"/>
      <c r="K120" s="388"/>
      <c r="L120" s="388"/>
      <c r="M120" s="388"/>
      <c r="N120" s="388"/>
      <c r="O120" s="388"/>
      <c r="P120" s="388"/>
      <c r="Q120" s="388"/>
      <c r="R120" s="388"/>
      <c r="S120" s="388"/>
      <c r="T120" s="389"/>
      <c r="W120" s="143"/>
      <c r="X120" s="143"/>
      <c r="Y120" s="143"/>
      <c r="Z120" s="143"/>
      <c r="AA120" s="143"/>
      <c r="AB120" s="143"/>
      <c r="AC120" s="143"/>
      <c r="AD120" s="143"/>
      <c r="AE120" s="143"/>
      <c r="AF120" s="143"/>
      <c r="AG120" s="143"/>
      <c r="AH120" s="143"/>
    </row>
    <row r="121" spans="1:42" ht="18" customHeight="1" x14ac:dyDescent="0.4">
      <c r="A121" s="204" t="s">
        <v>68</v>
      </c>
      <c r="B121" s="205"/>
      <c r="C121" s="205"/>
      <c r="D121" s="206"/>
      <c r="E121" s="414">
        <f>IF(SUM(E101:G120)=0,"",SUM(E101:G120))</f>
        <v>3945</v>
      </c>
      <c r="F121" s="415"/>
      <c r="G121" s="415"/>
      <c r="H121" s="214" t="s">
        <v>40</v>
      </c>
      <c r="I121" s="234"/>
      <c r="J121" s="235"/>
      <c r="K121" s="235"/>
      <c r="L121" s="235"/>
      <c r="M121" s="235"/>
      <c r="N121" s="235"/>
      <c r="O121" s="235"/>
      <c r="P121" s="235"/>
      <c r="Q121" s="235"/>
      <c r="R121" s="235"/>
      <c r="S121" s="235"/>
      <c r="T121" s="236"/>
      <c r="W121" s="143"/>
      <c r="X121" s="143"/>
      <c r="Y121" s="143"/>
      <c r="Z121" s="143"/>
      <c r="AA121" s="143"/>
      <c r="AB121" s="143"/>
      <c r="AC121" s="143"/>
      <c r="AD121" s="143"/>
      <c r="AE121" s="143"/>
      <c r="AF121" s="143"/>
      <c r="AG121" s="143"/>
      <c r="AH121" s="143"/>
    </row>
    <row r="122" spans="1:42" ht="19.899999999999999" customHeight="1" x14ac:dyDescent="0.4">
      <c r="A122" s="207"/>
      <c r="B122" s="208"/>
      <c r="C122" s="208"/>
      <c r="D122" s="209"/>
      <c r="E122" s="416"/>
      <c r="F122" s="417"/>
      <c r="G122" s="417"/>
      <c r="H122" s="215"/>
      <c r="I122" s="237"/>
      <c r="J122" s="238"/>
      <c r="K122" s="238"/>
      <c r="L122" s="238"/>
      <c r="M122" s="238"/>
      <c r="N122" s="238"/>
      <c r="O122" s="238"/>
      <c r="P122" s="238"/>
      <c r="Q122" s="238"/>
      <c r="R122" s="238"/>
      <c r="S122" s="238"/>
      <c r="T122" s="239"/>
      <c r="W122" s="143"/>
      <c r="X122" s="143"/>
      <c r="Y122" s="143"/>
      <c r="Z122" s="143"/>
      <c r="AA122" s="143"/>
      <c r="AB122" s="143"/>
      <c r="AC122" s="143"/>
      <c r="AD122" s="143"/>
      <c r="AE122" s="143"/>
      <c r="AF122" s="143"/>
      <c r="AG122" s="143"/>
      <c r="AH122" s="143"/>
    </row>
    <row r="123" spans="1:42" ht="18" customHeight="1" x14ac:dyDescent="0.4">
      <c r="A123" s="181" t="s">
        <v>69</v>
      </c>
      <c r="B123" s="181"/>
      <c r="C123" s="181"/>
      <c r="D123" s="181"/>
      <c r="E123" s="181"/>
      <c r="F123" s="181"/>
      <c r="G123" s="181"/>
      <c r="H123" s="181"/>
      <c r="I123" s="181"/>
      <c r="J123" s="181"/>
      <c r="K123" s="181"/>
      <c r="L123" s="181"/>
      <c r="M123" s="181"/>
      <c r="N123" s="181"/>
      <c r="O123" s="181"/>
      <c r="P123" s="181"/>
      <c r="Q123" s="181"/>
      <c r="R123" s="181"/>
      <c r="S123" s="181"/>
      <c r="T123" s="181"/>
      <c r="W123" s="157"/>
      <c r="X123" s="157"/>
      <c r="Y123" s="157"/>
      <c r="Z123" s="157"/>
      <c r="AA123" s="157"/>
      <c r="AB123" s="157"/>
      <c r="AC123" s="157"/>
      <c r="AD123" s="157"/>
      <c r="AE123" s="157"/>
      <c r="AF123" s="157"/>
      <c r="AG123" s="157"/>
      <c r="AH123" s="157"/>
    </row>
    <row r="124" spans="1:42" s="61" customFormat="1" ht="30" customHeight="1" x14ac:dyDescent="0.4">
      <c r="A124" s="182" t="s">
        <v>70</v>
      </c>
      <c r="B124" s="182"/>
      <c r="C124" s="182"/>
      <c r="D124" s="182"/>
      <c r="E124" s="182"/>
      <c r="F124" s="182"/>
      <c r="G124" s="182"/>
      <c r="H124" s="182"/>
      <c r="I124" s="182"/>
      <c r="J124" s="182"/>
      <c r="K124" s="182"/>
      <c r="L124" s="182"/>
      <c r="M124" s="182"/>
      <c r="N124" s="182"/>
      <c r="O124" s="182"/>
      <c r="P124" s="182"/>
      <c r="Q124" s="182"/>
      <c r="R124" s="182"/>
      <c r="S124" s="182"/>
      <c r="T124" s="182"/>
      <c r="U124" s="59"/>
      <c r="V124" s="59"/>
      <c r="W124" s="162"/>
      <c r="X124" s="162"/>
      <c r="Y124" s="162"/>
      <c r="Z124" s="162"/>
      <c r="AA124" s="162"/>
      <c r="AB124" s="162"/>
      <c r="AC124" s="162"/>
      <c r="AD124" s="162"/>
      <c r="AE124" s="162"/>
      <c r="AF124" s="162"/>
      <c r="AG124" s="162"/>
      <c r="AH124" s="162"/>
      <c r="AJ124" s="1"/>
      <c r="AK124" s="1"/>
      <c r="AL124" s="1"/>
      <c r="AM124" s="1"/>
      <c r="AN124" s="1"/>
      <c r="AO124" s="1"/>
      <c r="AP124" s="1"/>
    </row>
    <row r="125" spans="1:42" ht="12" customHeight="1" x14ac:dyDescent="0.4">
      <c r="A125" s="62"/>
      <c r="B125" s="62"/>
      <c r="C125" s="62"/>
      <c r="D125" s="62"/>
      <c r="E125" s="62"/>
      <c r="F125" s="62"/>
      <c r="G125" s="62"/>
      <c r="H125" s="62"/>
      <c r="I125" s="62"/>
      <c r="J125" s="62"/>
      <c r="K125" s="62"/>
      <c r="L125" s="62"/>
      <c r="M125" s="62"/>
      <c r="N125" s="62"/>
      <c r="O125" s="62"/>
      <c r="P125" s="62"/>
      <c r="Q125" s="62"/>
      <c r="R125" s="62"/>
      <c r="S125" s="62"/>
      <c r="T125" s="62"/>
      <c r="W125" s="157"/>
      <c r="X125" s="157"/>
      <c r="Y125" s="157"/>
      <c r="Z125" s="157"/>
      <c r="AA125" s="157"/>
      <c r="AB125" s="157"/>
      <c r="AC125" s="157"/>
      <c r="AD125" s="157"/>
      <c r="AE125" s="157"/>
      <c r="AF125" s="157"/>
      <c r="AG125" s="157"/>
      <c r="AH125" s="157"/>
    </row>
    <row r="126" spans="1:42" ht="18" customHeight="1" x14ac:dyDescent="0.4">
      <c r="A126" s="6" t="s">
        <v>71</v>
      </c>
      <c r="B126" s="6"/>
    </row>
    <row r="127" spans="1:42" s="39" customFormat="1" ht="18" customHeight="1" x14ac:dyDescent="0.4">
      <c r="A127" s="183" t="s">
        <v>72</v>
      </c>
      <c r="B127" s="184"/>
      <c r="C127" s="184"/>
      <c r="D127" s="184"/>
      <c r="E127" s="184"/>
      <c r="F127" s="184"/>
      <c r="G127" s="184"/>
      <c r="H127" s="184"/>
      <c r="I127" s="184"/>
      <c r="J127" s="184"/>
      <c r="K127" s="184"/>
      <c r="L127" s="185"/>
      <c r="M127" s="183" t="s">
        <v>73</v>
      </c>
      <c r="N127" s="184"/>
      <c r="O127" s="184"/>
      <c r="P127" s="185"/>
      <c r="Q127" s="63"/>
      <c r="R127" s="64"/>
      <c r="S127" s="64"/>
      <c r="T127" s="64"/>
      <c r="U127" s="64"/>
      <c r="V127" s="64"/>
      <c r="W127" s="64"/>
      <c r="X127" s="29"/>
      <c r="Z127" s="29"/>
      <c r="AA127" s="29"/>
      <c r="AB127" s="29"/>
      <c r="AC127" s="29"/>
      <c r="AD127" s="29"/>
      <c r="AE127" s="29"/>
      <c r="AF127" s="29"/>
    </row>
    <row r="128" spans="1:42" ht="18" customHeight="1" x14ac:dyDescent="0.4">
      <c r="A128" s="186" t="s">
        <v>74</v>
      </c>
      <c r="B128" s="187"/>
      <c r="C128" s="187"/>
      <c r="D128" s="187"/>
      <c r="E128" s="187"/>
      <c r="F128" s="187"/>
      <c r="G128" s="187"/>
      <c r="H128" s="187"/>
      <c r="I128" s="187"/>
      <c r="J128" s="187"/>
      <c r="K128" s="187"/>
      <c r="L128" s="188"/>
      <c r="M128" s="408" t="s">
        <v>75</v>
      </c>
      <c r="N128" s="409"/>
      <c r="O128" s="402" t="s">
        <v>90</v>
      </c>
      <c r="P128" s="412"/>
      <c r="Q128" s="63"/>
      <c r="R128" s="64"/>
      <c r="S128" s="64"/>
      <c r="T128" s="64"/>
      <c r="U128" s="64"/>
      <c r="V128" s="64"/>
      <c r="W128" s="64"/>
      <c r="X128" s="9"/>
      <c r="Z128" s="9"/>
      <c r="AA128" s="9"/>
      <c r="AB128" s="9"/>
      <c r="AC128" s="9"/>
      <c r="AD128" s="9"/>
      <c r="AE128" s="9"/>
      <c r="AF128" s="9"/>
    </row>
    <row r="129" spans="1:32" ht="18" customHeight="1" x14ac:dyDescent="0.4">
      <c r="A129" s="189"/>
      <c r="B129" s="190"/>
      <c r="C129" s="190"/>
      <c r="D129" s="190"/>
      <c r="E129" s="190"/>
      <c r="F129" s="190"/>
      <c r="G129" s="190"/>
      <c r="H129" s="190"/>
      <c r="I129" s="190"/>
      <c r="J129" s="190"/>
      <c r="K129" s="190"/>
      <c r="L129" s="191"/>
      <c r="M129" s="410"/>
      <c r="N129" s="411"/>
      <c r="O129" s="404"/>
      <c r="P129" s="413"/>
      <c r="Q129" s="63"/>
      <c r="R129" s="64"/>
      <c r="S129" s="64"/>
      <c r="T129" s="64"/>
      <c r="U129" s="64"/>
      <c r="V129" s="64"/>
      <c r="W129" s="64"/>
      <c r="X129" s="9"/>
      <c r="Z129" s="9"/>
      <c r="AA129" s="9"/>
      <c r="AB129" s="9"/>
      <c r="AC129" s="9"/>
      <c r="AD129" s="9"/>
      <c r="AE129" s="9"/>
      <c r="AF129" s="9"/>
    </row>
    <row r="130" spans="1:32" ht="18.600000000000001" customHeight="1" x14ac:dyDescent="0.4">
      <c r="A130" s="224" t="s">
        <v>77</v>
      </c>
      <c r="B130" s="225"/>
      <c r="C130" s="225"/>
      <c r="D130" s="225"/>
      <c r="E130" s="225"/>
      <c r="F130" s="225"/>
      <c r="G130" s="225"/>
      <c r="H130" s="225"/>
      <c r="I130" s="225"/>
      <c r="J130" s="225"/>
      <c r="K130" s="225"/>
      <c r="L130" s="226"/>
      <c r="M130" s="401" t="s">
        <v>91</v>
      </c>
      <c r="N130" s="402"/>
      <c r="O130" s="193" t="s">
        <v>76</v>
      </c>
      <c r="P130" s="196"/>
      <c r="Q130" s="65"/>
      <c r="R130" s="66"/>
      <c r="S130" s="66"/>
      <c r="T130" s="66"/>
      <c r="U130" s="66"/>
      <c r="V130" s="66"/>
      <c r="W130" s="66"/>
      <c r="X130" s="21"/>
      <c r="Z130" s="21"/>
      <c r="AA130" s="21"/>
      <c r="AB130" s="21"/>
      <c r="AC130" s="21"/>
      <c r="AD130" s="21"/>
      <c r="AE130" s="21"/>
      <c r="AF130" s="21"/>
    </row>
    <row r="131" spans="1:32" ht="18" customHeight="1" x14ac:dyDescent="0.4">
      <c r="A131" s="227"/>
      <c r="B131" s="228"/>
      <c r="C131" s="228"/>
      <c r="D131" s="228"/>
      <c r="E131" s="228"/>
      <c r="F131" s="228"/>
      <c r="G131" s="228"/>
      <c r="H131" s="228"/>
      <c r="I131" s="228"/>
      <c r="J131" s="228"/>
      <c r="K131" s="228"/>
      <c r="L131" s="229"/>
      <c r="M131" s="403"/>
      <c r="N131" s="404"/>
      <c r="O131" s="195"/>
      <c r="P131" s="197"/>
      <c r="Q131" s="65"/>
      <c r="R131" s="66"/>
      <c r="S131" s="66"/>
      <c r="T131" s="66"/>
      <c r="U131" s="66"/>
      <c r="V131" s="66"/>
      <c r="W131" s="66"/>
    </row>
    <row r="132" spans="1:32" ht="18" customHeight="1" x14ac:dyDescent="0.4">
      <c r="A132" s="179" t="s">
        <v>78</v>
      </c>
      <c r="B132" s="179"/>
      <c r="C132" s="179"/>
      <c r="D132" s="179"/>
      <c r="E132" s="179"/>
      <c r="F132" s="179"/>
      <c r="G132" s="179"/>
      <c r="H132" s="179"/>
      <c r="I132" s="179"/>
      <c r="J132" s="179"/>
      <c r="K132" s="179"/>
      <c r="L132" s="179"/>
      <c r="M132" s="179"/>
      <c r="N132" s="179"/>
      <c r="O132" s="179"/>
      <c r="P132" s="179"/>
      <c r="Q132" s="179"/>
      <c r="R132" s="179"/>
      <c r="S132" s="179"/>
      <c r="T132" s="179"/>
      <c r="U132" s="67"/>
      <c r="V132" s="67"/>
      <c r="W132" s="67"/>
    </row>
    <row r="133" spans="1:32" ht="18.600000000000001" customHeight="1" x14ac:dyDescent="0.4">
      <c r="A133" s="179"/>
      <c r="B133" s="179"/>
      <c r="C133" s="179"/>
      <c r="D133" s="179"/>
      <c r="E133" s="179"/>
      <c r="F133" s="179"/>
      <c r="G133" s="179"/>
      <c r="H133" s="179"/>
      <c r="I133" s="179"/>
      <c r="J133" s="179"/>
      <c r="K133" s="179"/>
      <c r="L133" s="179"/>
      <c r="M133" s="179"/>
      <c r="N133" s="179"/>
      <c r="O133" s="179"/>
      <c r="P133" s="179"/>
      <c r="Q133" s="179"/>
      <c r="R133" s="179"/>
      <c r="S133" s="179"/>
      <c r="T133" s="179"/>
    </row>
    <row r="134" spans="1:32" ht="12" customHeight="1" x14ac:dyDescent="0.4"/>
    <row r="135" spans="1:32" x14ac:dyDescent="0.4">
      <c r="A135" s="180" t="str">
        <f>V2</f>
        <v/>
      </c>
      <c r="B135" s="180"/>
      <c r="C135" s="180"/>
      <c r="D135" s="180"/>
      <c r="E135" s="180"/>
      <c r="F135" s="180"/>
      <c r="G135" s="180"/>
      <c r="H135" s="180"/>
      <c r="I135" s="180"/>
      <c r="J135" s="180"/>
      <c r="K135" s="180"/>
      <c r="L135" s="180"/>
      <c r="M135" s="180"/>
      <c r="N135" s="180"/>
      <c r="O135" s="180"/>
      <c r="P135" s="180"/>
      <c r="Q135" s="180"/>
      <c r="R135" s="180"/>
      <c r="S135" s="180"/>
      <c r="T135" s="180"/>
    </row>
    <row r="136" spans="1:32" x14ac:dyDescent="0.4">
      <c r="A136" s="180"/>
      <c r="B136" s="180"/>
      <c r="C136" s="180"/>
      <c r="D136" s="180"/>
      <c r="E136" s="180"/>
      <c r="F136" s="180"/>
      <c r="G136" s="180"/>
      <c r="H136" s="180"/>
      <c r="I136" s="180"/>
      <c r="J136" s="180"/>
      <c r="K136" s="180"/>
      <c r="L136" s="180"/>
      <c r="M136" s="180"/>
      <c r="N136" s="180"/>
      <c r="O136" s="180"/>
      <c r="P136" s="180"/>
      <c r="Q136" s="180"/>
      <c r="R136" s="180"/>
      <c r="S136" s="180"/>
      <c r="T136" s="180"/>
    </row>
  </sheetData>
  <mergeCells count="132">
    <mergeCell ref="A130:L131"/>
    <mergeCell ref="M130:N131"/>
    <mergeCell ref="O130:P131"/>
    <mergeCell ref="A132:T133"/>
    <mergeCell ref="A135:T136"/>
    <mergeCell ref="Q1:T1"/>
    <mergeCell ref="A68:S68"/>
    <mergeCell ref="A123:T123"/>
    <mergeCell ref="A124:T124"/>
    <mergeCell ref="A127:L127"/>
    <mergeCell ref="M127:P127"/>
    <mergeCell ref="A128:L129"/>
    <mergeCell ref="M128:N129"/>
    <mergeCell ref="O128:P129"/>
    <mergeCell ref="A118:D120"/>
    <mergeCell ref="E118:G120"/>
    <mergeCell ref="H118:H120"/>
    <mergeCell ref="I118:T120"/>
    <mergeCell ref="A121:D122"/>
    <mergeCell ref="E121:G122"/>
    <mergeCell ref="H121:H122"/>
    <mergeCell ref="I121:T122"/>
    <mergeCell ref="A112:D114"/>
    <mergeCell ref="E112:G114"/>
    <mergeCell ref="H112:H114"/>
    <mergeCell ref="I112:T114"/>
    <mergeCell ref="A115:D117"/>
    <mergeCell ref="E115:G117"/>
    <mergeCell ref="H115:H117"/>
    <mergeCell ref="I115:T117"/>
    <mergeCell ref="A106:D108"/>
    <mergeCell ref="E106:G108"/>
    <mergeCell ref="H106:H108"/>
    <mergeCell ref="I106:T108"/>
    <mergeCell ref="A109:D111"/>
    <mergeCell ref="E109:G111"/>
    <mergeCell ref="H109:H111"/>
    <mergeCell ref="I109:T111"/>
    <mergeCell ref="A89:T94"/>
    <mergeCell ref="A99:D100"/>
    <mergeCell ref="E99:H99"/>
    <mergeCell ref="I99:T100"/>
    <mergeCell ref="E100:H100"/>
    <mergeCell ref="A101:C105"/>
    <mergeCell ref="E101:G105"/>
    <mergeCell ref="H101:H105"/>
    <mergeCell ref="I101:T105"/>
    <mergeCell ref="A74:T74"/>
    <mergeCell ref="A75:T77"/>
    <mergeCell ref="A78:S78"/>
    <mergeCell ref="A80:T80"/>
    <mergeCell ref="A81:T86"/>
    <mergeCell ref="A88:T88"/>
    <mergeCell ref="A58:T58"/>
    <mergeCell ref="A59:T61"/>
    <mergeCell ref="A63:T63"/>
    <mergeCell ref="A64:T67"/>
    <mergeCell ref="A69:T69"/>
    <mergeCell ref="A70:T72"/>
    <mergeCell ref="B52:H52"/>
    <mergeCell ref="I52:O52"/>
    <mergeCell ref="A53:T53"/>
    <mergeCell ref="A54:T54"/>
    <mergeCell ref="A55:T55"/>
    <mergeCell ref="A57:T57"/>
    <mergeCell ref="A43:T43"/>
    <mergeCell ref="A44:T44"/>
    <mergeCell ref="A45:T45"/>
    <mergeCell ref="A48:A52"/>
    <mergeCell ref="B48:H49"/>
    <mergeCell ref="Q48:S49"/>
    <mergeCell ref="T48:T49"/>
    <mergeCell ref="B50:H51"/>
    <mergeCell ref="Q50:S51"/>
    <mergeCell ref="T50:T51"/>
    <mergeCell ref="A38:A42"/>
    <mergeCell ref="B38:H39"/>
    <mergeCell ref="Q38:S39"/>
    <mergeCell ref="T38:T39"/>
    <mergeCell ref="B40:H41"/>
    <mergeCell ref="Q40:S41"/>
    <mergeCell ref="T40:T41"/>
    <mergeCell ref="B42:H42"/>
    <mergeCell ref="I42:O42"/>
    <mergeCell ref="A28:T28"/>
    <mergeCell ref="A29:T29"/>
    <mergeCell ref="A30:T30"/>
    <mergeCell ref="A33:T33"/>
    <mergeCell ref="U33:U34"/>
    <mergeCell ref="I36:J36"/>
    <mergeCell ref="L36:M36"/>
    <mergeCell ref="O36:P36"/>
    <mergeCell ref="A25:D27"/>
    <mergeCell ref="E25:O25"/>
    <mergeCell ref="P25:R25"/>
    <mergeCell ref="S25:T25"/>
    <mergeCell ref="E26:O26"/>
    <mergeCell ref="P26:R26"/>
    <mergeCell ref="S26:T26"/>
    <mergeCell ref="F27:O27"/>
    <mergeCell ref="P27:R27"/>
    <mergeCell ref="S27:T27"/>
    <mergeCell ref="A18:T18"/>
    <mergeCell ref="A21:H21"/>
    <mergeCell ref="I21:M21"/>
    <mergeCell ref="O21:T21"/>
    <mergeCell ref="A22:T22"/>
    <mergeCell ref="A24:H24"/>
    <mergeCell ref="I24:J24"/>
    <mergeCell ref="K24:L24"/>
    <mergeCell ref="N24:O24"/>
    <mergeCell ref="Q24:R24"/>
    <mergeCell ref="A16:D16"/>
    <mergeCell ref="A17:T17"/>
    <mergeCell ref="A9:D9"/>
    <mergeCell ref="E9:T9"/>
    <mergeCell ref="A10:D11"/>
    <mergeCell ref="E10:T10"/>
    <mergeCell ref="E11:T11"/>
    <mergeCell ref="A12:D12"/>
    <mergeCell ref="E12:T12"/>
    <mergeCell ref="A2:T2"/>
    <mergeCell ref="V2:W2"/>
    <mergeCell ref="L4:M4"/>
    <mergeCell ref="A7:D7"/>
    <mergeCell ref="E7:T7"/>
    <mergeCell ref="A8:D8"/>
    <mergeCell ref="E8:T8"/>
    <mergeCell ref="A13:D13"/>
    <mergeCell ref="E13:K13"/>
    <mergeCell ref="L13:N13"/>
    <mergeCell ref="O13:T13"/>
  </mergeCells>
  <phoneticPr fontId="3"/>
  <pageMargins left="0.70866141732283472" right="0.51181102362204722" top="0.35433070866141736" bottom="0.35433070866141736" header="0.31496062992125984" footer="0.31496062992125984"/>
  <pageSetup paperSize="9" scale="85" fitToHeight="0" orientation="portrait" horizontalDpi="1200" verticalDpi="1200" r:id="rId1"/>
  <rowBreaks count="2" manualBreakCount="2">
    <brk id="45" max="16383" man="1"/>
    <brk id="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showGridLines="0" view="pageBreakPreview" topLeftCell="A3" zoomScaleNormal="100" zoomScaleSheetLayoutView="100" workbookViewId="0">
      <selection activeCell="B26" sqref="B26:O27"/>
    </sheetView>
  </sheetViews>
  <sheetFormatPr defaultColWidth="8.75" defaultRowHeight="18.75" x14ac:dyDescent="0.4"/>
  <cols>
    <col min="1" max="1" width="4" style="74" customWidth="1"/>
    <col min="2" max="2" width="8.75" style="74"/>
    <col min="3" max="3" width="7.25" style="74" customWidth="1"/>
    <col min="4" max="4" width="9.75" style="74" customWidth="1"/>
    <col min="5" max="5" width="4.875" style="74" customWidth="1"/>
    <col min="6" max="6" width="5.375" style="74" customWidth="1"/>
    <col min="7" max="7" width="8.75" style="74" customWidth="1"/>
    <col min="8" max="8" width="5.75" style="74" customWidth="1"/>
    <col min="9" max="9" width="5.375" style="74" customWidth="1"/>
    <col min="10" max="16384" width="8.75" style="74"/>
  </cols>
  <sheetData>
    <row r="1" spans="1:11" x14ac:dyDescent="0.4">
      <c r="A1" s="75" t="s">
        <v>92</v>
      </c>
    </row>
    <row r="2" spans="1:11" ht="19.5" x14ac:dyDescent="0.4">
      <c r="A2" s="425" t="s">
        <v>93</v>
      </c>
      <c r="B2" s="425"/>
      <c r="C2" s="425"/>
      <c r="D2" s="425"/>
      <c r="E2" s="425"/>
      <c r="F2" s="425"/>
      <c r="G2" s="425"/>
      <c r="H2" s="425"/>
      <c r="I2" s="425"/>
      <c r="J2" s="425"/>
      <c r="K2" s="425"/>
    </row>
    <row r="3" spans="1:11" x14ac:dyDescent="0.4">
      <c r="A3" s="74" t="s">
        <v>94</v>
      </c>
    </row>
    <row r="4" spans="1:11" x14ac:dyDescent="0.4">
      <c r="A4" s="76" t="s">
        <v>95</v>
      </c>
      <c r="B4" s="422"/>
      <c r="C4" s="422"/>
      <c r="D4" s="422"/>
      <c r="E4" s="77"/>
      <c r="F4" s="77"/>
      <c r="G4" s="77"/>
      <c r="H4" s="77"/>
      <c r="I4" s="77"/>
      <c r="J4" s="77"/>
      <c r="K4" s="78"/>
    </row>
    <row r="5" spans="1:11" x14ac:dyDescent="0.4">
      <c r="A5" s="79"/>
      <c r="B5" s="80" t="s">
        <v>96</v>
      </c>
      <c r="C5" s="80"/>
      <c r="D5" s="80"/>
      <c r="E5" s="80"/>
      <c r="F5" s="80"/>
      <c r="G5" s="80"/>
      <c r="H5" s="80"/>
      <c r="I5" s="80"/>
      <c r="J5" s="80"/>
      <c r="K5" s="81"/>
    </row>
    <row r="6" spans="1:11" x14ac:dyDescent="0.4">
      <c r="A6" s="79"/>
      <c r="B6" s="423"/>
      <c r="C6" s="423"/>
      <c r="D6" s="423"/>
      <c r="E6" s="423"/>
      <c r="F6" s="423"/>
      <c r="G6" s="423"/>
      <c r="H6" s="423"/>
      <c r="I6" s="423"/>
      <c r="J6" s="423"/>
      <c r="K6" s="424"/>
    </row>
    <row r="7" spans="1:11" x14ac:dyDescent="0.4">
      <c r="A7" s="79"/>
      <c r="B7" s="423"/>
      <c r="C7" s="423"/>
      <c r="D7" s="423"/>
      <c r="E7" s="423"/>
      <c r="F7" s="423"/>
      <c r="G7" s="423"/>
      <c r="H7" s="423"/>
      <c r="I7" s="423"/>
      <c r="J7" s="423"/>
      <c r="K7" s="424"/>
    </row>
    <row r="8" spans="1:11" x14ac:dyDescent="0.4">
      <c r="A8" s="79"/>
      <c r="B8" s="423"/>
      <c r="C8" s="423"/>
      <c r="D8" s="423"/>
      <c r="E8" s="423"/>
      <c r="F8" s="423"/>
      <c r="G8" s="423"/>
      <c r="H8" s="423"/>
      <c r="I8" s="423"/>
      <c r="J8" s="423"/>
      <c r="K8" s="424"/>
    </row>
    <row r="9" spans="1:11" x14ac:dyDescent="0.4">
      <c r="A9" s="79"/>
      <c r="B9" s="80" t="s">
        <v>97</v>
      </c>
      <c r="C9" s="80"/>
      <c r="D9" s="80"/>
      <c r="E9" s="80"/>
      <c r="F9" s="80"/>
      <c r="G9" s="80"/>
      <c r="H9" s="80"/>
      <c r="I9" s="80"/>
      <c r="J9" s="80"/>
      <c r="K9" s="81"/>
    </row>
    <row r="10" spans="1:11" x14ac:dyDescent="0.4">
      <c r="A10" s="79"/>
      <c r="B10" s="418"/>
      <c r="C10" s="418"/>
      <c r="D10" s="418"/>
      <c r="E10" s="418"/>
      <c r="F10" s="418"/>
      <c r="G10" s="418"/>
      <c r="H10" s="418"/>
      <c r="I10" s="418"/>
      <c r="J10" s="418"/>
      <c r="K10" s="419"/>
    </row>
    <row r="11" spans="1:11" x14ac:dyDescent="0.4">
      <c r="A11" s="79"/>
      <c r="B11" s="418"/>
      <c r="C11" s="418"/>
      <c r="D11" s="418"/>
      <c r="E11" s="418"/>
      <c r="F11" s="418"/>
      <c r="G11" s="418"/>
      <c r="H11" s="418"/>
      <c r="I11" s="418"/>
      <c r="J11" s="418"/>
      <c r="K11" s="419"/>
    </row>
    <row r="12" spans="1:11" x14ac:dyDescent="0.4">
      <c r="A12" s="79"/>
      <c r="B12" s="418"/>
      <c r="C12" s="418"/>
      <c r="D12" s="418"/>
      <c r="E12" s="418"/>
      <c r="F12" s="418"/>
      <c r="G12" s="418"/>
      <c r="H12" s="418"/>
      <c r="I12" s="418"/>
      <c r="J12" s="418"/>
      <c r="K12" s="419"/>
    </row>
    <row r="13" spans="1:11" x14ac:dyDescent="0.4">
      <c r="A13" s="82"/>
      <c r="B13" s="420"/>
      <c r="C13" s="420"/>
      <c r="D13" s="420"/>
      <c r="E13" s="420"/>
      <c r="F13" s="420"/>
      <c r="G13" s="420"/>
      <c r="H13" s="420"/>
      <c r="I13" s="420"/>
      <c r="J13" s="420"/>
      <c r="K13" s="421"/>
    </row>
    <row r="14" spans="1:11" x14ac:dyDescent="0.4">
      <c r="A14" s="76" t="s">
        <v>98</v>
      </c>
      <c r="B14" s="422"/>
      <c r="C14" s="422"/>
      <c r="D14" s="422"/>
      <c r="E14" s="77"/>
      <c r="F14" s="77"/>
      <c r="G14" s="77"/>
      <c r="H14" s="77"/>
      <c r="I14" s="77"/>
      <c r="J14" s="77"/>
      <c r="K14" s="78"/>
    </row>
    <row r="15" spans="1:11" x14ac:dyDescent="0.4">
      <c r="A15" s="83"/>
      <c r="B15" s="80" t="s">
        <v>96</v>
      </c>
      <c r="C15" s="80"/>
      <c r="D15" s="80"/>
      <c r="E15" s="80"/>
      <c r="F15" s="80"/>
      <c r="G15" s="80"/>
      <c r="H15" s="80"/>
      <c r="I15" s="80"/>
      <c r="J15" s="80"/>
      <c r="K15" s="81"/>
    </row>
    <row r="16" spans="1:11" x14ac:dyDescent="0.4">
      <c r="A16" s="83"/>
      <c r="B16" s="418"/>
      <c r="C16" s="418"/>
      <c r="D16" s="418"/>
      <c r="E16" s="418"/>
      <c r="F16" s="418"/>
      <c r="G16" s="418"/>
      <c r="H16" s="418"/>
      <c r="I16" s="418"/>
      <c r="J16" s="418"/>
      <c r="K16" s="419"/>
    </row>
    <row r="17" spans="1:11" x14ac:dyDescent="0.4">
      <c r="A17" s="83"/>
      <c r="B17" s="418"/>
      <c r="C17" s="418"/>
      <c r="D17" s="418"/>
      <c r="E17" s="418"/>
      <c r="F17" s="418"/>
      <c r="G17" s="418"/>
      <c r="H17" s="418"/>
      <c r="I17" s="418"/>
      <c r="J17" s="418"/>
      <c r="K17" s="419"/>
    </row>
    <row r="18" spans="1:11" x14ac:dyDescent="0.4">
      <c r="A18" s="83"/>
      <c r="B18" s="418"/>
      <c r="C18" s="418"/>
      <c r="D18" s="418"/>
      <c r="E18" s="418"/>
      <c r="F18" s="418"/>
      <c r="G18" s="418"/>
      <c r="H18" s="418"/>
      <c r="I18" s="418"/>
      <c r="J18" s="418"/>
      <c r="K18" s="419"/>
    </row>
    <row r="19" spans="1:11" x14ac:dyDescent="0.4">
      <c r="A19" s="83"/>
      <c r="B19" s="80" t="s">
        <v>97</v>
      </c>
      <c r="C19" s="80"/>
      <c r="D19" s="80"/>
      <c r="E19" s="80"/>
      <c r="F19" s="80"/>
      <c r="G19" s="80"/>
      <c r="H19" s="80"/>
      <c r="I19" s="80"/>
      <c r="J19" s="80"/>
      <c r="K19" s="81"/>
    </row>
    <row r="20" spans="1:11" ht="18" customHeight="1" x14ac:dyDescent="0.4">
      <c r="A20" s="83"/>
      <c r="B20" s="418"/>
      <c r="C20" s="418"/>
      <c r="D20" s="418"/>
      <c r="E20" s="418"/>
      <c r="F20" s="418"/>
      <c r="G20" s="418"/>
      <c r="H20" s="418"/>
      <c r="I20" s="418"/>
      <c r="J20" s="418"/>
      <c r="K20" s="419"/>
    </row>
    <row r="21" spans="1:11" x14ac:dyDescent="0.4">
      <c r="A21" s="83"/>
      <c r="B21" s="418"/>
      <c r="C21" s="418"/>
      <c r="D21" s="418"/>
      <c r="E21" s="418"/>
      <c r="F21" s="418"/>
      <c r="G21" s="418"/>
      <c r="H21" s="418"/>
      <c r="I21" s="418"/>
      <c r="J21" s="418"/>
      <c r="K21" s="419"/>
    </row>
    <row r="22" spans="1:11" x14ac:dyDescent="0.4">
      <c r="A22" s="83"/>
      <c r="B22" s="418"/>
      <c r="C22" s="418"/>
      <c r="D22" s="418"/>
      <c r="E22" s="418"/>
      <c r="F22" s="418"/>
      <c r="G22" s="418"/>
      <c r="H22" s="418"/>
      <c r="I22" s="418"/>
      <c r="J22" s="418"/>
      <c r="K22" s="419"/>
    </row>
    <row r="23" spans="1:11" x14ac:dyDescent="0.4">
      <c r="A23" s="84"/>
      <c r="B23" s="420"/>
      <c r="C23" s="420"/>
      <c r="D23" s="420"/>
      <c r="E23" s="420"/>
      <c r="F23" s="420"/>
      <c r="G23" s="420"/>
      <c r="H23" s="420"/>
      <c r="I23" s="420"/>
      <c r="J23" s="420"/>
      <c r="K23" s="421"/>
    </row>
    <row r="24" spans="1:11" x14ac:dyDescent="0.4">
      <c r="A24" s="76" t="s">
        <v>99</v>
      </c>
      <c r="B24" s="422"/>
      <c r="C24" s="422"/>
      <c r="D24" s="422"/>
      <c r="E24" s="77"/>
      <c r="F24" s="77"/>
      <c r="G24" s="77"/>
      <c r="H24" s="77"/>
      <c r="I24" s="77"/>
      <c r="J24" s="77"/>
      <c r="K24" s="78"/>
    </row>
    <row r="25" spans="1:11" x14ac:dyDescent="0.4">
      <c r="A25" s="83"/>
      <c r="B25" s="80" t="s">
        <v>96</v>
      </c>
      <c r="C25" s="80"/>
      <c r="D25" s="80"/>
      <c r="E25" s="80"/>
      <c r="F25" s="80"/>
      <c r="G25" s="80"/>
      <c r="H25" s="80"/>
      <c r="I25" s="80"/>
      <c r="J25" s="80"/>
      <c r="K25" s="81"/>
    </row>
    <row r="26" spans="1:11" x14ac:dyDescent="0.4">
      <c r="A26" s="83"/>
      <c r="B26" s="423"/>
      <c r="C26" s="423"/>
      <c r="D26" s="423"/>
      <c r="E26" s="423"/>
      <c r="F26" s="423"/>
      <c r="G26" s="423"/>
      <c r="H26" s="423"/>
      <c r="I26" s="423"/>
      <c r="J26" s="423"/>
      <c r="K26" s="424"/>
    </row>
    <row r="27" spans="1:11" x14ac:dyDescent="0.4">
      <c r="A27" s="83"/>
      <c r="B27" s="423"/>
      <c r="C27" s="423"/>
      <c r="D27" s="423"/>
      <c r="E27" s="423"/>
      <c r="F27" s="423"/>
      <c r="G27" s="423"/>
      <c r="H27" s="423"/>
      <c r="I27" s="423"/>
      <c r="J27" s="423"/>
      <c r="K27" s="424"/>
    </row>
    <row r="28" spans="1:11" x14ac:dyDescent="0.4">
      <c r="A28" s="83"/>
      <c r="B28" s="80" t="s">
        <v>97</v>
      </c>
      <c r="C28" s="80"/>
      <c r="D28" s="80"/>
      <c r="E28" s="80"/>
      <c r="F28" s="80"/>
      <c r="G28" s="80"/>
      <c r="H28" s="80"/>
      <c r="I28" s="80"/>
      <c r="J28" s="80"/>
      <c r="K28" s="81"/>
    </row>
    <row r="29" spans="1:11" x14ac:dyDescent="0.4">
      <c r="A29" s="83"/>
      <c r="B29" s="418"/>
      <c r="C29" s="418"/>
      <c r="D29" s="418"/>
      <c r="E29" s="418"/>
      <c r="F29" s="418"/>
      <c r="G29" s="418"/>
      <c r="H29" s="418"/>
      <c r="I29" s="418"/>
      <c r="J29" s="418"/>
      <c r="K29" s="419"/>
    </row>
    <row r="30" spans="1:11" x14ac:dyDescent="0.4">
      <c r="A30" s="83"/>
      <c r="B30" s="418"/>
      <c r="C30" s="418"/>
      <c r="D30" s="418"/>
      <c r="E30" s="418"/>
      <c r="F30" s="418"/>
      <c r="G30" s="418"/>
      <c r="H30" s="418"/>
      <c r="I30" s="418"/>
      <c r="J30" s="418"/>
      <c r="K30" s="419"/>
    </row>
    <row r="31" spans="1:11" x14ac:dyDescent="0.4">
      <c r="A31" s="83"/>
      <c r="B31" s="418"/>
      <c r="C31" s="418"/>
      <c r="D31" s="418"/>
      <c r="E31" s="418"/>
      <c r="F31" s="418"/>
      <c r="G31" s="418"/>
      <c r="H31" s="418"/>
      <c r="I31" s="418"/>
      <c r="J31" s="418"/>
      <c r="K31" s="419"/>
    </row>
    <row r="32" spans="1:11" x14ac:dyDescent="0.4">
      <c r="A32" s="84"/>
      <c r="B32" s="420"/>
      <c r="C32" s="420"/>
      <c r="D32" s="420"/>
      <c r="E32" s="420"/>
      <c r="F32" s="420"/>
      <c r="G32" s="420"/>
      <c r="H32" s="420"/>
      <c r="I32" s="420"/>
      <c r="J32" s="420"/>
      <c r="K32" s="421"/>
    </row>
  </sheetData>
  <mergeCells count="10">
    <mergeCell ref="B20:K23"/>
    <mergeCell ref="B24:D24"/>
    <mergeCell ref="B26:K27"/>
    <mergeCell ref="B29:K32"/>
    <mergeCell ref="A2:K2"/>
    <mergeCell ref="B4:D4"/>
    <mergeCell ref="B6:K8"/>
    <mergeCell ref="B10:K13"/>
    <mergeCell ref="B14:D14"/>
    <mergeCell ref="B16:K18"/>
  </mergeCells>
  <phoneticPr fontId="3"/>
  <pageMargins left="0.70866141732283472" right="0.70866141732283472" top="0.55118110236220474" bottom="0.35433070866141736"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zoomScale="90" zoomScaleNormal="90" workbookViewId="0">
      <selection activeCell="F1" sqref="F1"/>
    </sheetView>
  </sheetViews>
  <sheetFormatPr defaultColWidth="8.75" defaultRowHeight="12" x14ac:dyDescent="0.4"/>
  <cols>
    <col min="1" max="1" width="6.75" style="85" customWidth="1"/>
    <col min="2" max="2" width="20.25" style="85" customWidth="1"/>
    <col min="3" max="3" width="3.75" style="85" customWidth="1"/>
    <col min="4" max="4" width="8.625" style="86" customWidth="1"/>
    <col min="5" max="10" width="10.25" style="85" customWidth="1"/>
    <col min="11" max="16384" width="8.75" style="85"/>
  </cols>
  <sheetData>
    <row r="1" spans="1:10" ht="18" customHeight="1" x14ac:dyDescent="0.4">
      <c r="A1" s="85" t="s">
        <v>100</v>
      </c>
    </row>
    <row r="2" spans="1:10" ht="18" customHeight="1" x14ac:dyDescent="0.4">
      <c r="A2" s="85" t="s">
        <v>101</v>
      </c>
    </row>
    <row r="3" spans="1:10" ht="18" customHeight="1" x14ac:dyDescent="0.4"/>
    <row r="4" spans="1:10" ht="18" customHeight="1" thickBot="1" x14ac:dyDescent="0.45">
      <c r="A4" s="85" t="s">
        <v>102</v>
      </c>
    </row>
    <row r="5" spans="1:10" ht="18" customHeight="1" x14ac:dyDescent="0.4">
      <c r="A5" s="87" t="s">
        <v>103</v>
      </c>
      <c r="B5" s="88"/>
      <c r="C5" s="89"/>
      <c r="D5" s="90"/>
      <c r="E5" s="91" t="s">
        <v>104</v>
      </c>
      <c r="F5" s="91" t="s">
        <v>105</v>
      </c>
      <c r="G5" s="91" t="s">
        <v>106</v>
      </c>
      <c r="H5" s="91" t="s">
        <v>107</v>
      </c>
      <c r="I5" s="91" t="s">
        <v>108</v>
      </c>
      <c r="J5" s="92" t="s">
        <v>109</v>
      </c>
    </row>
    <row r="6" spans="1:10" ht="18" customHeight="1" x14ac:dyDescent="0.4">
      <c r="A6" s="93"/>
      <c r="B6" s="94" t="s">
        <v>110</v>
      </c>
      <c r="C6" s="95"/>
      <c r="D6" s="96"/>
      <c r="E6" s="97"/>
      <c r="F6" s="97"/>
      <c r="G6" s="97"/>
      <c r="H6" s="97"/>
      <c r="I6" s="97"/>
      <c r="J6" s="98"/>
    </row>
    <row r="7" spans="1:10" ht="18" customHeight="1" x14ac:dyDescent="0.4">
      <c r="A7" s="93"/>
      <c r="B7" s="426" t="s">
        <v>111</v>
      </c>
      <c r="C7" s="99" t="s">
        <v>95</v>
      </c>
      <c r="D7" s="100"/>
      <c r="E7" s="101"/>
      <c r="F7" s="101"/>
      <c r="G7" s="101"/>
      <c r="H7" s="101"/>
      <c r="I7" s="101"/>
      <c r="J7" s="102"/>
    </row>
    <row r="8" spans="1:10" ht="18" customHeight="1" x14ac:dyDescent="0.4">
      <c r="A8" s="93"/>
      <c r="B8" s="426"/>
      <c r="C8" s="103" t="s">
        <v>98</v>
      </c>
      <c r="D8" s="104"/>
      <c r="E8" s="105"/>
      <c r="F8" s="105"/>
      <c r="G8" s="105"/>
      <c r="H8" s="105"/>
      <c r="I8" s="105"/>
      <c r="J8" s="106"/>
    </row>
    <row r="9" spans="1:10" ht="18" customHeight="1" x14ac:dyDescent="0.4">
      <c r="A9" s="93"/>
      <c r="B9" s="427"/>
      <c r="C9" s="103" t="s">
        <v>99</v>
      </c>
      <c r="D9" s="104"/>
      <c r="E9" s="105"/>
      <c r="F9" s="105"/>
      <c r="G9" s="105"/>
      <c r="H9" s="105"/>
      <c r="I9" s="105"/>
      <c r="J9" s="106"/>
    </row>
    <row r="10" spans="1:10" ht="18" customHeight="1" x14ac:dyDescent="0.4">
      <c r="A10" s="93"/>
      <c r="B10" s="94" t="s">
        <v>112</v>
      </c>
      <c r="C10" s="107"/>
      <c r="D10" s="104"/>
      <c r="E10" s="105"/>
      <c r="F10" s="105"/>
      <c r="G10" s="105"/>
      <c r="H10" s="105"/>
      <c r="I10" s="105"/>
      <c r="J10" s="106"/>
    </row>
    <row r="11" spans="1:10" ht="18" customHeight="1" x14ac:dyDescent="0.4">
      <c r="A11" s="93"/>
      <c r="B11" s="108" t="s">
        <v>113</v>
      </c>
      <c r="C11" s="107"/>
      <c r="D11" s="104"/>
      <c r="E11" s="105"/>
      <c r="F11" s="105"/>
      <c r="G11" s="105"/>
      <c r="H11" s="105"/>
      <c r="I11" s="105"/>
      <c r="J11" s="106"/>
    </row>
    <row r="12" spans="1:10" ht="18" customHeight="1" x14ac:dyDescent="0.4">
      <c r="A12" s="93"/>
      <c r="B12" s="94" t="s">
        <v>114</v>
      </c>
      <c r="C12" s="107"/>
      <c r="D12" s="104" t="e">
        <f>ROUND(E12:J12,0)</f>
        <v>#VALUE!</v>
      </c>
      <c r="E12" s="105"/>
      <c r="F12" s="105"/>
      <c r="G12" s="105"/>
      <c r="H12" s="105"/>
      <c r="I12" s="105"/>
      <c r="J12" s="106"/>
    </row>
    <row r="13" spans="1:10" ht="18" customHeight="1" thickBot="1" x14ac:dyDescent="0.45">
      <c r="A13" s="93"/>
      <c r="B13" s="109" t="s">
        <v>115</v>
      </c>
      <c r="C13" s="110"/>
      <c r="D13" s="111" t="e">
        <f>ROUND(E13:J13,0)</f>
        <v>#VALUE!</v>
      </c>
      <c r="E13" s="112"/>
      <c r="F13" s="113"/>
      <c r="G13" s="113"/>
      <c r="H13" s="113"/>
      <c r="I13" s="113"/>
      <c r="J13" s="114"/>
    </row>
    <row r="14" spans="1:10" ht="18" customHeight="1" thickTop="1" thickBot="1" x14ac:dyDescent="0.45">
      <c r="A14" s="93"/>
      <c r="B14" s="115" t="s">
        <v>116</v>
      </c>
      <c r="C14" s="116"/>
      <c r="D14" s="117" t="e">
        <f>ROUND(E14:J14,0)</f>
        <v>#VALUE!</v>
      </c>
      <c r="E14" s="118">
        <f>E6+E10+E11+E13</f>
        <v>0</v>
      </c>
      <c r="F14" s="119">
        <f t="shared" ref="F14:J14" si="0">F6+F10+F11+F13</f>
        <v>0</v>
      </c>
      <c r="G14" s="119">
        <f t="shared" si="0"/>
        <v>0</v>
      </c>
      <c r="H14" s="119">
        <f t="shared" si="0"/>
        <v>0</v>
      </c>
      <c r="I14" s="119">
        <f t="shared" si="0"/>
        <v>0</v>
      </c>
      <c r="J14" s="120">
        <f t="shared" si="0"/>
        <v>0</v>
      </c>
    </row>
    <row r="15" spans="1:10" ht="18" customHeight="1" x14ac:dyDescent="0.4">
      <c r="A15" s="87" t="s">
        <v>117</v>
      </c>
      <c r="B15" s="88"/>
      <c r="C15" s="89"/>
      <c r="D15" s="90"/>
      <c r="E15" s="91" t="s">
        <v>118</v>
      </c>
      <c r="F15" s="91" t="s">
        <v>119</v>
      </c>
      <c r="G15" s="91" t="s">
        <v>120</v>
      </c>
      <c r="H15" s="91" t="s">
        <v>121</v>
      </c>
      <c r="I15" s="91" t="s">
        <v>122</v>
      </c>
      <c r="J15" s="92" t="s">
        <v>123</v>
      </c>
    </row>
    <row r="16" spans="1:10" ht="18" customHeight="1" x14ac:dyDescent="0.4">
      <c r="A16" s="93"/>
      <c r="B16" s="94" t="s">
        <v>110</v>
      </c>
      <c r="C16" s="95"/>
      <c r="D16" s="96"/>
      <c r="E16" s="97"/>
      <c r="F16" s="97"/>
      <c r="G16" s="97"/>
      <c r="H16" s="97"/>
      <c r="I16" s="97"/>
      <c r="J16" s="98"/>
    </row>
    <row r="17" spans="1:10" ht="18" customHeight="1" x14ac:dyDescent="0.4">
      <c r="A17" s="93"/>
      <c r="B17" s="428" t="s">
        <v>111</v>
      </c>
      <c r="C17" s="103" t="s">
        <v>95</v>
      </c>
      <c r="D17" s="104"/>
      <c r="E17" s="105"/>
      <c r="F17" s="105"/>
      <c r="G17" s="105"/>
      <c r="H17" s="105"/>
      <c r="I17" s="105"/>
      <c r="J17" s="106"/>
    </row>
    <row r="18" spans="1:10" ht="18" customHeight="1" x14ac:dyDescent="0.4">
      <c r="A18" s="93"/>
      <c r="B18" s="426"/>
      <c r="C18" s="103" t="s">
        <v>98</v>
      </c>
      <c r="D18" s="104"/>
      <c r="E18" s="105"/>
      <c r="F18" s="105"/>
      <c r="G18" s="105"/>
      <c r="H18" s="105"/>
      <c r="I18" s="105"/>
      <c r="J18" s="106"/>
    </row>
    <row r="19" spans="1:10" ht="18" customHeight="1" x14ac:dyDescent="0.4">
      <c r="A19" s="93"/>
      <c r="B19" s="427"/>
      <c r="C19" s="103" t="s">
        <v>99</v>
      </c>
      <c r="D19" s="104"/>
      <c r="E19" s="105"/>
      <c r="F19" s="105"/>
      <c r="G19" s="105"/>
      <c r="H19" s="105"/>
      <c r="I19" s="105"/>
      <c r="J19" s="106"/>
    </row>
    <row r="20" spans="1:10" ht="18" customHeight="1" x14ac:dyDescent="0.4">
      <c r="A20" s="93"/>
      <c r="B20" s="94" t="s">
        <v>112</v>
      </c>
      <c r="C20" s="107"/>
      <c r="D20" s="104"/>
      <c r="E20" s="105"/>
      <c r="F20" s="105"/>
      <c r="G20" s="105"/>
      <c r="H20" s="105"/>
      <c r="I20" s="105"/>
      <c r="J20" s="106"/>
    </row>
    <row r="21" spans="1:10" ht="18" customHeight="1" x14ac:dyDescent="0.4">
      <c r="A21" s="93"/>
      <c r="B21" s="108" t="s">
        <v>113</v>
      </c>
      <c r="C21" s="107"/>
      <c r="D21" s="104"/>
      <c r="E21" s="105"/>
      <c r="F21" s="105"/>
      <c r="G21" s="105"/>
      <c r="H21" s="105"/>
      <c r="I21" s="105"/>
      <c r="J21" s="106"/>
    </row>
    <row r="22" spans="1:10" ht="18" customHeight="1" x14ac:dyDescent="0.4">
      <c r="A22" s="93"/>
      <c r="B22" s="94" t="s">
        <v>114</v>
      </c>
      <c r="C22" s="107"/>
      <c r="D22" s="104" t="e">
        <f>ROUND(E22:J22,0)</f>
        <v>#VALUE!</v>
      </c>
      <c r="E22" s="121"/>
      <c r="F22" s="105"/>
      <c r="G22" s="105"/>
      <c r="H22" s="105"/>
      <c r="I22" s="105"/>
      <c r="J22" s="106"/>
    </row>
    <row r="23" spans="1:10" ht="18" customHeight="1" thickBot="1" x14ac:dyDescent="0.45">
      <c r="A23" s="93"/>
      <c r="B23" s="109" t="s">
        <v>115</v>
      </c>
      <c r="C23" s="110"/>
      <c r="D23" s="111" t="e">
        <f>ROUND(E23:J23,0)</f>
        <v>#VALUE!</v>
      </c>
      <c r="E23" s="112"/>
      <c r="F23" s="113"/>
      <c r="G23" s="113"/>
      <c r="H23" s="113"/>
      <c r="I23" s="113"/>
      <c r="J23" s="114"/>
    </row>
    <row r="24" spans="1:10" ht="18" customHeight="1" thickTop="1" thickBot="1" x14ac:dyDescent="0.45">
      <c r="A24" s="93"/>
      <c r="B24" s="115" t="s">
        <v>116</v>
      </c>
      <c r="C24" s="116"/>
      <c r="D24" s="117" t="e">
        <f>ROUND(E24:J24,0)</f>
        <v>#VALUE!</v>
      </c>
      <c r="E24" s="118">
        <f>E16+E20+E21+E23</f>
        <v>0</v>
      </c>
      <c r="F24" s="119">
        <f t="shared" ref="F24:J24" si="1">F16+F20+F21+F23</f>
        <v>0</v>
      </c>
      <c r="G24" s="119">
        <f t="shared" si="1"/>
        <v>0</v>
      </c>
      <c r="H24" s="119">
        <f t="shared" si="1"/>
        <v>0</v>
      </c>
      <c r="I24" s="119">
        <f t="shared" si="1"/>
        <v>0</v>
      </c>
      <c r="J24" s="120">
        <f t="shared" si="1"/>
        <v>0</v>
      </c>
    </row>
    <row r="25" spans="1:10" ht="18" customHeight="1" thickBot="1" x14ac:dyDescent="0.45">
      <c r="A25" s="122" t="s">
        <v>124</v>
      </c>
      <c r="B25" s="123"/>
      <c r="C25" s="123"/>
      <c r="D25" s="124" t="e">
        <f>D24-D14</f>
        <v>#VALUE!</v>
      </c>
      <c r="E25" s="123">
        <f t="shared" ref="E25:J25" si="2">E24-E14</f>
        <v>0</v>
      </c>
      <c r="F25" s="125">
        <f t="shared" si="2"/>
        <v>0</v>
      </c>
      <c r="G25" s="123">
        <f t="shared" si="2"/>
        <v>0</v>
      </c>
      <c r="H25" s="125">
        <f t="shared" si="2"/>
        <v>0</v>
      </c>
      <c r="I25" s="125">
        <f t="shared" si="2"/>
        <v>0</v>
      </c>
      <c r="J25" s="126">
        <f t="shared" si="2"/>
        <v>0</v>
      </c>
    </row>
    <row r="26" spans="1:10" ht="18" customHeight="1" x14ac:dyDescent="0.4">
      <c r="A26" s="85" t="s">
        <v>125</v>
      </c>
    </row>
    <row r="27" spans="1:10" ht="18" customHeight="1" x14ac:dyDescent="0.4">
      <c r="A27" s="85" t="s">
        <v>126</v>
      </c>
    </row>
    <row r="28" spans="1:10" ht="30" customHeight="1" x14ac:dyDescent="0.4"/>
    <row r="29" spans="1:10" ht="18" customHeight="1" thickBot="1" x14ac:dyDescent="0.45">
      <c r="A29" s="85" t="s">
        <v>127</v>
      </c>
    </row>
    <row r="30" spans="1:10" ht="18" customHeight="1" x14ac:dyDescent="0.4">
      <c r="A30" s="87" t="s">
        <v>103</v>
      </c>
      <c r="B30" s="88"/>
      <c r="C30" s="89"/>
      <c r="D30" s="90"/>
      <c r="E30" s="91" t="s">
        <v>104</v>
      </c>
      <c r="F30" s="91" t="s">
        <v>105</v>
      </c>
      <c r="G30" s="91" t="s">
        <v>106</v>
      </c>
      <c r="H30" s="91" t="s">
        <v>107</v>
      </c>
      <c r="I30" s="91" t="s">
        <v>108</v>
      </c>
      <c r="J30" s="92" t="s">
        <v>109</v>
      </c>
    </row>
    <row r="31" spans="1:10" ht="18" customHeight="1" x14ac:dyDescent="0.4">
      <c r="A31" s="93"/>
      <c r="B31" s="94" t="s">
        <v>110</v>
      </c>
      <c r="C31" s="95"/>
      <c r="D31" s="96"/>
      <c r="E31" s="97"/>
      <c r="F31" s="97"/>
      <c r="G31" s="97"/>
      <c r="H31" s="97"/>
      <c r="I31" s="97"/>
      <c r="J31" s="98"/>
    </row>
    <row r="32" spans="1:10" ht="18" customHeight="1" x14ac:dyDescent="0.4">
      <c r="A32" s="93"/>
      <c r="B32" s="94" t="s">
        <v>128</v>
      </c>
      <c r="C32" s="107"/>
      <c r="D32" s="104"/>
      <c r="E32" s="121"/>
      <c r="F32" s="121"/>
      <c r="G32" s="121"/>
      <c r="H32" s="121"/>
      <c r="I32" s="121"/>
      <c r="J32" s="127"/>
    </row>
    <row r="33" spans="1:10" ht="18" customHeight="1" x14ac:dyDescent="0.4">
      <c r="A33" s="93"/>
      <c r="B33" s="94" t="s">
        <v>129</v>
      </c>
      <c r="C33" s="107"/>
      <c r="D33" s="104"/>
      <c r="E33" s="121"/>
      <c r="F33" s="121"/>
      <c r="G33" s="121"/>
      <c r="H33" s="121"/>
      <c r="I33" s="121"/>
      <c r="J33" s="127"/>
    </row>
    <row r="34" spans="1:10" ht="18" customHeight="1" x14ac:dyDescent="0.4">
      <c r="A34" s="93"/>
      <c r="B34" s="94" t="s">
        <v>130</v>
      </c>
      <c r="C34" s="107"/>
      <c r="D34" s="104" t="e">
        <f>ROUND(E34:J34,0)</f>
        <v>#VALUE!</v>
      </c>
      <c r="E34" s="121"/>
      <c r="F34" s="121"/>
      <c r="G34" s="121"/>
      <c r="H34" s="121"/>
      <c r="I34" s="121"/>
      <c r="J34" s="127"/>
    </row>
    <row r="35" spans="1:10" ht="18" customHeight="1" thickBot="1" x14ac:dyDescent="0.45">
      <c r="A35" s="93"/>
      <c r="B35" s="109" t="s">
        <v>131</v>
      </c>
      <c r="C35" s="128"/>
      <c r="D35" s="129" t="e">
        <f>ROUND(E35:J35,0)</f>
        <v>#VALUE!</v>
      </c>
      <c r="E35" s="112"/>
      <c r="F35" s="112"/>
      <c r="G35" s="112"/>
      <c r="H35" s="112"/>
      <c r="I35" s="112"/>
      <c r="J35" s="130"/>
    </row>
    <row r="36" spans="1:10" ht="18" customHeight="1" thickTop="1" thickBot="1" x14ac:dyDescent="0.45">
      <c r="A36" s="93"/>
      <c r="B36" s="115" t="s">
        <v>132</v>
      </c>
      <c r="C36" s="116"/>
      <c r="D36" s="117" t="e">
        <f>ROUND(E36:J36,0)</f>
        <v>#VALUE!</v>
      </c>
      <c r="E36" s="118">
        <f>E31+E33+E35</f>
        <v>0</v>
      </c>
      <c r="F36" s="119">
        <f t="shared" ref="F36:J36" si="3">F31+F33+F35</f>
        <v>0</v>
      </c>
      <c r="G36" s="119">
        <f t="shared" si="3"/>
        <v>0</v>
      </c>
      <c r="H36" s="119">
        <f t="shared" si="3"/>
        <v>0</v>
      </c>
      <c r="I36" s="119">
        <f t="shared" si="3"/>
        <v>0</v>
      </c>
      <c r="J36" s="120">
        <f t="shared" si="3"/>
        <v>0</v>
      </c>
    </row>
    <row r="37" spans="1:10" ht="18" customHeight="1" x14ac:dyDescent="0.4">
      <c r="A37" s="87" t="s">
        <v>117</v>
      </c>
      <c r="B37" s="88"/>
      <c r="C37" s="89"/>
      <c r="D37" s="90"/>
      <c r="E37" s="91" t="s">
        <v>118</v>
      </c>
      <c r="F37" s="91" t="s">
        <v>119</v>
      </c>
      <c r="G37" s="91" t="s">
        <v>120</v>
      </c>
      <c r="H37" s="91" t="s">
        <v>121</v>
      </c>
      <c r="I37" s="91" t="s">
        <v>122</v>
      </c>
      <c r="J37" s="92" t="s">
        <v>123</v>
      </c>
    </row>
    <row r="38" spans="1:10" ht="18" customHeight="1" x14ac:dyDescent="0.4">
      <c r="A38" s="93"/>
      <c r="B38" s="94" t="s">
        <v>110</v>
      </c>
      <c r="C38" s="95"/>
      <c r="D38" s="96"/>
      <c r="E38" s="97"/>
      <c r="F38" s="97"/>
      <c r="G38" s="97"/>
      <c r="H38" s="97"/>
      <c r="I38" s="97"/>
      <c r="J38" s="98"/>
    </row>
    <row r="39" spans="1:10" ht="18" customHeight="1" x14ac:dyDescent="0.4">
      <c r="A39" s="93"/>
      <c r="B39" s="94" t="s">
        <v>128</v>
      </c>
      <c r="C39" s="107"/>
      <c r="D39" s="104"/>
      <c r="E39" s="121"/>
      <c r="F39" s="121"/>
      <c r="G39" s="121"/>
      <c r="H39" s="121"/>
      <c r="I39" s="121"/>
      <c r="J39" s="127"/>
    </row>
    <row r="40" spans="1:10" ht="18" customHeight="1" x14ac:dyDescent="0.4">
      <c r="A40" s="93"/>
      <c r="B40" s="94" t="s">
        <v>130</v>
      </c>
      <c r="C40" s="107"/>
      <c r="D40" s="104" t="e">
        <f>ROUND(E40:J40,0)</f>
        <v>#VALUE!</v>
      </c>
      <c r="E40" s="121"/>
      <c r="F40" s="121"/>
      <c r="G40" s="121"/>
      <c r="H40" s="121"/>
      <c r="I40" s="121"/>
      <c r="J40" s="127"/>
    </row>
    <row r="41" spans="1:10" ht="18" customHeight="1" thickBot="1" x14ac:dyDescent="0.45">
      <c r="A41" s="93"/>
      <c r="B41" s="109" t="s">
        <v>131</v>
      </c>
      <c r="C41" s="110"/>
      <c r="D41" s="129" t="e">
        <f>ROUND(E41:J41,0)</f>
        <v>#VALUE!</v>
      </c>
      <c r="E41" s="112"/>
      <c r="F41" s="112"/>
      <c r="G41" s="112"/>
      <c r="H41" s="112"/>
      <c r="I41" s="112"/>
      <c r="J41" s="130"/>
    </row>
    <row r="42" spans="1:10" ht="18" customHeight="1" thickTop="1" thickBot="1" x14ac:dyDescent="0.45">
      <c r="A42" s="93"/>
      <c r="B42" s="115" t="s">
        <v>132</v>
      </c>
      <c r="C42" s="116"/>
      <c r="D42" s="117" t="e">
        <f>ROUND(E42:J42,0)</f>
        <v>#VALUE!</v>
      </c>
      <c r="E42" s="118">
        <f>E38+E39+E41</f>
        <v>0</v>
      </c>
      <c r="F42" s="119">
        <f t="shared" ref="F42:J42" si="4">F38+F39+F41</f>
        <v>0</v>
      </c>
      <c r="G42" s="119">
        <f t="shared" si="4"/>
        <v>0</v>
      </c>
      <c r="H42" s="119">
        <f t="shared" si="4"/>
        <v>0</v>
      </c>
      <c r="I42" s="119">
        <f t="shared" si="4"/>
        <v>0</v>
      </c>
      <c r="J42" s="120">
        <f t="shared" si="4"/>
        <v>0</v>
      </c>
    </row>
    <row r="43" spans="1:10" ht="18" customHeight="1" thickBot="1" x14ac:dyDescent="0.45">
      <c r="A43" s="122" t="s">
        <v>124</v>
      </c>
      <c r="B43" s="123"/>
      <c r="C43" s="123"/>
      <c r="D43" s="124" t="e">
        <f>D42-D36</f>
        <v>#VALUE!</v>
      </c>
      <c r="E43" s="123"/>
      <c r="F43" s="123"/>
      <c r="G43" s="123"/>
      <c r="H43" s="123"/>
      <c r="I43" s="123"/>
      <c r="J43" s="126"/>
    </row>
    <row r="44" spans="1:10" ht="18" customHeight="1" x14ac:dyDescent="0.4">
      <c r="A44" s="85" t="s">
        <v>125</v>
      </c>
    </row>
    <row r="45" spans="1:10" ht="18" customHeight="1" x14ac:dyDescent="0.4">
      <c r="A45" s="85" t="s">
        <v>126</v>
      </c>
    </row>
    <row r="46" spans="1:10" ht="30" customHeight="1" x14ac:dyDescent="0.4"/>
    <row r="47" spans="1:10" ht="18" customHeight="1" thickBot="1" x14ac:dyDescent="0.45">
      <c r="A47" s="85" t="s">
        <v>133</v>
      </c>
    </row>
    <row r="48" spans="1:10" ht="18" customHeight="1" x14ac:dyDescent="0.4">
      <c r="A48" s="87" t="s">
        <v>103</v>
      </c>
      <c r="B48" s="88"/>
      <c r="C48" s="89"/>
      <c r="D48" s="90"/>
      <c r="E48" s="91" t="s">
        <v>104</v>
      </c>
      <c r="F48" s="91" t="s">
        <v>105</v>
      </c>
      <c r="G48" s="91" t="s">
        <v>106</v>
      </c>
      <c r="H48" s="91" t="s">
        <v>107</v>
      </c>
      <c r="I48" s="91" t="s">
        <v>108</v>
      </c>
      <c r="J48" s="92" t="s">
        <v>109</v>
      </c>
    </row>
    <row r="49" spans="1:10" ht="18" customHeight="1" x14ac:dyDescent="0.4">
      <c r="A49" s="93"/>
      <c r="B49" s="94" t="s">
        <v>110</v>
      </c>
      <c r="C49" s="95"/>
      <c r="D49" s="96"/>
      <c r="E49" s="97"/>
      <c r="F49" s="97"/>
      <c r="G49" s="97"/>
      <c r="H49" s="97"/>
      <c r="I49" s="97"/>
      <c r="J49" s="98"/>
    </row>
    <row r="50" spans="1:10" ht="18" customHeight="1" x14ac:dyDescent="0.4">
      <c r="A50" s="93"/>
      <c r="B50" s="428" t="s">
        <v>111</v>
      </c>
      <c r="C50" s="103" t="s">
        <v>95</v>
      </c>
      <c r="D50" s="104"/>
      <c r="E50" s="105"/>
      <c r="F50" s="105"/>
      <c r="G50" s="105"/>
      <c r="H50" s="105"/>
      <c r="I50" s="105"/>
      <c r="J50" s="106"/>
    </row>
    <row r="51" spans="1:10" ht="18" customHeight="1" x14ac:dyDescent="0.4">
      <c r="A51" s="93"/>
      <c r="B51" s="426"/>
      <c r="C51" s="103" t="s">
        <v>98</v>
      </c>
      <c r="D51" s="104"/>
      <c r="E51" s="105"/>
      <c r="F51" s="105"/>
      <c r="G51" s="105"/>
      <c r="H51" s="105"/>
      <c r="I51" s="105"/>
      <c r="J51" s="106"/>
    </row>
    <row r="52" spans="1:10" ht="18" customHeight="1" x14ac:dyDescent="0.4">
      <c r="A52" s="93"/>
      <c r="B52" s="427"/>
      <c r="C52" s="103" t="s">
        <v>99</v>
      </c>
      <c r="D52" s="104"/>
      <c r="E52" s="105"/>
      <c r="F52" s="105"/>
      <c r="G52" s="105"/>
      <c r="H52" s="105"/>
      <c r="I52" s="105"/>
      <c r="J52" s="106"/>
    </row>
    <row r="53" spans="1:10" ht="18" customHeight="1" x14ac:dyDescent="0.4">
      <c r="A53" s="93"/>
      <c r="B53" s="94" t="s">
        <v>114</v>
      </c>
      <c r="C53" s="107"/>
      <c r="D53" s="104" t="e">
        <f>ROUND(E53:J53,0)</f>
        <v>#VALUE!</v>
      </c>
      <c r="E53" s="105"/>
      <c r="F53" s="105"/>
      <c r="G53" s="105"/>
      <c r="H53" s="105"/>
      <c r="I53" s="105"/>
      <c r="J53" s="106"/>
    </row>
    <row r="54" spans="1:10" ht="18" customHeight="1" thickBot="1" x14ac:dyDescent="0.45">
      <c r="A54" s="93"/>
      <c r="B54" s="109" t="s">
        <v>131</v>
      </c>
      <c r="C54" s="110"/>
      <c r="D54" s="129" t="e">
        <f>ROUND(E54:J54,0)</f>
        <v>#VALUE!</v>
      </c>
      <c r="E54" s="112"/>
      <c r="F54" s="113"/>
      <c r="G54" s="113"/>
      <c r="H54" s="113"/>
      <c r="I54" s="113"/>
      <c r="J54" s="114"/>
    </row>
    <row r="55" spans="1:10" ht="18" customHeight="1" thickTop="1" thickBot="1" x14ac:dyDescent="0.45">
      <c r="A55" s="93"/>
      <c r="B55" s="115" t="s">
        <v>134</v>
      </c>
      <c r="C55" s="116"/>
      <c r="D55" s="117" t="e">
        <f>ROUND(E55:J55,0)</f>
        <v>#VALUE!</v>
      </c>
      <c r="E55" s="118">
        <f>E49+E54</f>
        <v>0</v>
      </c>
      <c r="F55" s="119">
        <f t="shared" ref="F55:J55" si="5">F49+F54</f>
        <v>0</v>
      </c>
      <c r="G55" s="119">
        <f t="shared" si="5"/>
        <v>0</v>
      </c>
      <c r="H55" s="119">
        <f t="shared" si="5"/>
        <v>0</v>
      </c>
      <c r="I55" s="119">
        <f t="shared" si="5"/>
        <v>0</v>
      </c>
      <c r="J55" s="120">
        <f t="shared" si="5"/>
        <v>0</v>
      </c>
    </row>
    <row r="56" spans="1:10" ht="18" customHeight="1" x14ac:dyDescent="0.4">
      <c r="A56" s="87" t="s">
        <v>117</v>
      </c>
      <c r="B56" s="88"/>
      <c r="C56" s="89"/>
      <c r="D56" s="90"/>
      <c r="E56" s="91" t="s">
        <v>118</v>
      </c>
      <c r="F56" s="91" t="s">
        <v>119</v>
      </c>
      <c r="G56" s="91" t="s">
        <v>120</v>
      </c>
      <c r="H56" s="91" t="s">
        <v>121</v>
      </c>
      <c r="I56" s="91" t="s">
        <v>122</v>
      </c>
      <c r="J56" s="92" t="s">
        <v>123</v>
      </c>
    </row>
    <row r="57" spans="1:10" ht="18" customHeight="1" x14ac:dyDescent="0.4">
      <c r="A57" s="93"/>
      <c r="B57" s="94" t="s">
        <v>110</v>
      </c>
      <c r="C57" s="95"/>
      <c r="D57" s="96"/>
      <c r="E57" s="97"/>
      <c r="F57" s="97"/>
      <c r="G57" s="97"/>
      <c r="H57" s="97"/>
      <c r="I57" s="97"/>
      <c r="J57" s="98"/>
    </row>
    <row r="58" spans="1:10" ht="18" customHeight="1" x14ac:dyDescent="0.4">
      <c r="A58" s="93"/>
      <c r="B58" s="428" t="s">
        <v>111</v>
      </c>
      <c r="C58" s="103" t="s">
        <v>95</v>
      </c>
      <c r="D58" s="104"/>
      <c r="E58" s="105"/>
      <c r="F58" s="105"/>
      <c r="G58" s="105"/>
      <c r="H58" s="105"/>
      <c r="I58" s="105"/>
      <c r="J58" s="106"/>
    </row>
    <row r="59" spans="1:10" ht="18" customHeight="1" x14ac:dyDescent="0.4">
      <c r="A59" s="93"/>
      <c r="B59" s="426"/>
      <c r="C59" s="103" t="s">
        <v>98</v>
      </c>
      <c r="D59" s="104"/>
      <c r="E59" s="105"/>
      <c r="F59" s="105"/>
      <c r="G59" s="105"/>
      <c r="H59" s="105"/>
      <c r="I59" s="105"/>
      <c r="J59" s="106"/>
    </row>
    <row r="60" spans="1:10" ht="18" customHeight="1" x14ac:dyDescent="0.4">
      <c r="A60" s="93"/>
      <c r="B60" s="427"/>
      <c r="C60" s="103" t="s">
        <v>99</v>
      </c>
      <c r="D60" s="104"/>
      <c r="E60" s="105"/>
      <c r="F60" s="105"/>
      <c r="G60" s="105"/>
      <c r="H60" s="105"/>
      <c r="I60" s="105"/>
      <c r="J60" s="106"/>
    </row>
    <row r="61" spans="1:10" ht="18" customHeight="1" x14ac:dyDescent="0.4">
      <c r="A61" s="93"/>
      <c r="B61" s="94" t="s">
        <v>114</v>
      </c>
      <c r="C61" s="107"/>
      <c r="D61" s="104" t="e">
        <f>ROUND(E61:J61,0)</f>
        <v>#VALUE!</v>
      </c>
      <c r="E61" s="121"/>
      <c r="F61" s="105"/>
      <c r="G61" s="105"/>
      <c r="H61" s="105"/>
      <c r="I61" s="105"/>
      <c r="J61" s="106"/>
    </row>
    <row r="62" spans="1:10" ht="18" customHeight="1" thickBot="1" x14ac:dyDescent="0.45">
      <c r="A62" s="93"/>
      <c r="B62" s="109" t="s">
        <v>131</v>
      </c>
      <c r="C62" s="110"/>
      <c r="D62" s="129" t="e">
        <f>ROUND(E62:J62,0)</f>
        <v>#VALUE!</v>
      </c>
      <c r="E62" s="112"/>
      <c r="F62" s="113"/>
      <c r="G62" s="113"/>
      <c r="H62" s="113"/>
      <c r="I62" s="113"/>
      <c r="J62" s="114"/>
    </row>
    <row r="63" spans="1:10" ht="18" customHeight="1" thickTop="1" thickBot="1" x14ac:dyDescent="0.45">
      <c r="A63" s="93"/>
      <c r="B63" s="115" t="s">
        <v>134</v>
      </c>
      <c r="C63" s="116"/>
      <c r="D63" s="117" t="e">
        <f>ROUND(E63:J63,0)</f>
        <v>#VALUE!</v>
      </c>
      <c r="E63" s="118">
        <f t="shared" ref="E63:J63" si="6">E57+E62</f>
        <v>0</v>
      </c>
      <c r="F63" s="119">
        <f t="shared" si="6"/>
        <v>0</v>
      </c>
      <c r="G63" s="119">
        <f t="shared" si="6"/>
        <v>0</v>
      </c>
      <c r="H63" s="119">
        <f t="shared" si="6"/>
        <v>0</v>
      </c>
      <c r="I63" s="119">
        <f t="shared" si="6"/>
        <v>0</v>
      </c>
      <c r="J63" s="120">
        <f t="shared" si="6"/>
        <v>0</v>
      </c>
    </row>
    <row r="64" spans="1:10" ht="18" customHeight="1" thickBot="1" x14ac:dyDescent="0.45">
      <c r="A64" s="122" t="s">
        <v>124</v>
      </c>
      <c r="B64" s="123"/>
      <c r="C64" s="123"/>
      <c r="D64" s="124" t="e">
        <f>D55-D63</f>
        <v>#VALUE!</v>
      </c>
      <c r="E64" s="123"/>
      <c r="F64" s="123"/>
      <c r="G64" s="123"/>
      <c r="H64" s="123"/>
      <c r="I64" s="123"/>
      <c r="J64" s="126"/>
    </row>
    <row r="65" spans="1:1" ht="18" customHeight="1" x14ac:dyDescent="0.4">
      <c r="A65" s="85" t="s">
        <v>125</v>
      </c>
    </row>
    <row r="66" spans="1:1" ht="18" customHeight="1" x14ac:dyDescent="0.4">
      <c r="A66" s="85" t="s">
        <v>126</v>
      </c>
    </row>
  </sheetData>
  <mergeCells count="4">
    <mergeCell ref="B7:B9"/>
    <mergeCell ref="B17:B19"/>
    <mergeCell ref="B50:B52"/>
    <mergeCell ref="B58:B60"/>
  </mergeCells>
  <phoneticPr fontId="3"/>
  <printOptions horizontalCentered="1"/>
  <pageMargins left="0.39370078740157483" right="0.39370078740157483" top="0.59055118110236227" bottom="0.59055118110236227" header="0.31496062992125984" footer="0.31496062992125984"/>
  <pageSetup paperSize="9" scale="85"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zoomScale="90" zoomScaleNormal="90" workbookViewId="0">
      <selection activeCell="I16" sqref="I16"/>
    </sheetView>
  </sheetViews>
  <sheetFormatPr defaultColWidth="8.75" defaultRowHeight="12" x14ac:dyDescent="0.4"/>
  <cols>
    <col min="1" max="1" width="6.75" style="85" customWidth="1"/>
    <col min="2" max="2" width="20.75" style="85" customWidth="1"/>
    <col min="3" max="3" width="8.625" style="86" customWidth="1"/>
    <col min="4" max="9" width="10.25" style="85" customWidth="1"/>
    <col min="10" max="16384" width="8.75" style="85"/>
  </cols>
  <sheetData>
    <row r="1" spans="1:9" ht="18" customHeight="1" x14ac:dyDescent="0.4">
      <c r="A1" s="85" t="s">
        <v>135</v>
      </c>
    </row>
    <row r="2" spans="1:9" ht="18" customHeight="1" x14ac:dyDescent="0.4">
      <c r="A2" s="85" t="s">
        <v>136</v>
      </c>
    </row>
    <row r="3" spans="1:9" ht="12" customHeight="1" x14ac:dyDescent="0.4"/>
    <row r="4" spans="1:9" ht="18" customHeight="1" thickBot="1" x14ac:dyDescent="0.45">
      <c r="A4" s="85" t="s">
        <v>137</v>
      </c>
    </row>
    <row r="5" spans="1:9" ht="18" customHeight="1" x14ac:dyDescent="0.4">
      <c r="A5" s="87" t="s">
        <v>103</v>
      </c>
      <c r="B5" s="88"/>
      <c r="C5" s="90"/>
      <c r="D5" s="91" t="s">
        <v>104</v>
      </c>
      <c r="E5" s="91" t="s">
        <v>105</v>
      </c>
      <c r="F5" s="91" t="s">
        <v>106</v>
      </c>
      <c r="G5" s="91" t="s">
        <v>107</v>
      </c>
      <c r="H5" s="91" t="s">
        <v>108</v>
      </c>
      <c r="I5" s="92" t="s">
        <v>109</v>
      </c>
    </row>
    <row r="6" spans="1:9" ht="18" customHeight="1" x14ac:dyDescent="0.4">
      <c r="A6" s="93"/>
      <c r="B6" s="94" t="s">
        <v>138</v>
      </c>
      <c r="C6" s="131"/>
      <c r="D6" s="105"/>
      <c r="E6" s="105"/>
      <c r="F6" s="105"/>
      <c r="G6" s="105"/>
      <c r="H6" s="105"/>
      <c r="I6" s="106"/>
    </row>
    <row r="7" spans="1:9" ht="18" customHeight="1" x14ac:dyDescent="0.4">
      <c r="A7" s="93"/>
      <c r="B7" s="94" t="s">
        <v>139</v>
      </c>
      <c r="C7" s="131" t="e">
        <f>ROUND(D7:I7,0)</f>
        <v>#VALUE!</v>
      </c>
      <c r="D7" s="105"/>
      <c r="E7" s="105"/>
      <c r="F7" s="105"/>
      <c r="G7" s="105"/>
      <c r="H7" s="105"/>
      <c r="I7" s="106"/>
    </row>
    <row r="8" spans="1:9" ht="18" customHeight="1" thickBot="1" x14ac:dyDescent="0.45">
      <c r="A8" s="132"/>
      <c r="B8" s="133" t="s">
        <v>140</v>
      </c>
      <c r="C8" s="117" t="e">
        <f>ROUND(D8:I8,0)</f>
        <v>#VALUE!</v>
      </c>
      <c r="D8" s="134">
        <f t="shared" ref="D8:I8" si="0">ROUND(D6*D7,0)</f>
        <v>0</v>
      </c>
      <c r="E8" s="134">
        <f t="shared" si="0"/>
        <v>0</v>
      </c>
      <c r="F8" s="134">
        <f t="shared" si="0"/>
        <v>0</v>
      </c>
      <c r="G8" s="134">
        <f t="shared" si="0"/>
        <v>0</v>
      </c>
      <c r="H8" s="134">
        <f t="shared" si="0"/>
        <v>0</v>
      </c>
      <c r="I8" s="135">
        <f t="shared" si="0"/>
        <v>0</v>
      </c>
    </row>
    <row r="9" spans="1:9" ht="18" customHeight="1" x14ac:dyDescent="0.4">
      <c r="A9" s="87" t="s">
        <v>117</v>
      </c>
      <c r="B9" s="88"/>
      <c r="C9" s="90"/>
      <c r="D9" s="91" t="s">
        <v>118</v>
      </c>
      <c r="E9" s="91" t="s">
        <v>119</v>
      </c>
      <c r="F9" s="91" t="s">
        <v>120</v>
      </c>
      <c r="G9" s="91" t="s">
        <v>121</v>
      </c>
      <c r="H9" s="91" t="s">
        <v>122</v>
      </c>
      <c r="I9" s="92" t="s">
        <v>123</v>
      </c>
    </row>
    <row r="10" spans="1:9" ht="18" customHeight="1" x14ac:dyDescent="0.4">
      <c r="A10" s="93"/>
      <c r="B10" s="94" t="s">
        <v>138</v>
      </c>
      <c r="C10" s="131"/>
      <c r="D10" s="105"/>
      <c r="E10" s="105"/>
      <c r="F10" s="105"/>
      <c r="G10" s="105"/>
      <c r="H10" s="105"/>
      <c r="I10" s="106"/>
    </row>
    <row r="11" spans="1:9" ht="18" customHeight="1" x14ac:dyDescent="0.4">
      <c r="A11" s="93"/>
      <c r="B11" s="94" t="s">
        <v>139</v>
      </c>
      <c r="C11" s="131" t="e">
        <f>ROUND(D11:I11,0)</f>
        <v>#VALUE!</v>
      </c>
      <c r="D11" s="105"/>
      <c r="E11" s="105"/>
      <c r="F11" s="105"/>
      <c r="G11" s="105"/>
      <c r="H11" s="105"/>
      <c r="I11" s="106"/>
    </row>
    <row r="12" spans="1:9" ht="18" customHeight="1" thickBot="1" x14ac:dyDescent="0.45">
      <c r="A12" s="132"/>
      <c r="B12" s="133" t="s">
        <v>140</v>
      </c>
      <c r="C12" s="117" t="e">
        <f>ROUND(D12:I12,0)</f>
        <v>#VALUE!</v>
      </c>
      <c r="D12" s="134">
        <f t="shared" ref="D12:I12" si="1">ROUND(D10*D11,0)</f>
        <v>0</v>
      </c>
      <c r="E12" s="134">
        <f t="shared" si="1"/>
        <v>0</v>
      </c>
      <c r="F12" s="134">
        <f t="shared" si="1"/>
        <v>0</v>
      </c>
      <c r="G12" s="134">
        <f t="shared" si="1"/>
        <v>0</v>
      </c>
      <c r="H12" s="134">
        <f t="shared" si="1"/>
        <v>0</v>
      </c>
      <c r="I12" s="135">
        <f t="shared" si="1"/>
        <v>0</v>
      </c>
    </row>
    <row r="13" spans="1:9" ht="18" customHeight="1" thickBot="1" x14ac:dyDescent="0.45">
      <c r="A13" s="122" t="s">
        <v>124</v>
      </c>
      <c r="B13" s="123"/>
      <c r="C13" s="124" t="e">
        <f>C12-C8</f>
        <v>#VALUE!</v>
      </c>
      <c r="D13" s="136"/>
      <c r="E13" s="125"/>
      <c r="F13" s="125"/>
      <c r="G13" s="125"/>
      <c r="H13" s="125"/>
      <c r="I13" s="137"/>
    </row>
    <row r="14" spans="1:9" ht="18" customHeight="1" x14ac:dyDescent="0.4">
      <c r="A14" s="85" t="s">
        <v>141</v>
      </c>
    </row>
    <row r="15" spans="1:9" ht="24" customHeight="1" x14ac:dyDescent="0.4"/>
    <row r="16" spans="1:9" ht="18" customHeight="1" thickBot="1" x14ac:dyDescent="0.45">
      <c r="A16" s="85" t="s">
        <v>142</v>
      </c>
    </row>
    <row r="17" spans="1:9" ht="18" customHeight="1" x14ac:dyDescent="0.4">
      <c r="A17" s="87" t="s">
        <v>103</v>
      </c>
      <c r="B17" s="88"/>
      <c r="C17" s="90"/>
      <c r="D17" s="91" t="s">
        <v>104</v>
      </c>
      <c r="E17" s="91" t="s">
        <v>105</v>
      </c>
      <c r="F17" s="91" t="s">
        <v>106</v>
      </c>
      <c r="G17" s="91" t="s">
        <v>107</v>
      </c>
      <c r="H17" s="91" t="s">
        <v>108</v>
      </c>
      <c r="I17" s="92" t="s">
        <v>109</v>
      </c>
    </row>
    <row r="18" spans="1:9" ht="18" customHeight="1" x14ac:dyDescent="0.4">
      <c r="A18" s="93"/>
      <c r="B18" s="94" t="s">
        <v>138</v>
      </c>
      <c r="C18" s="131"/>
      <c r="D18" s="105"/>
      <c r="E18" s="105"/>
      <c r="F18" s="105"/>
      <c r="G18" s="105"/>
      <c r="H18" s="105"/>
      <c r="I18" s="106"/>
    </row>
    <row r="19" spans="1:9" ht="18" customHeight="1" x14ac:dyDescent="0.4">
      <c r="A19" s="93"/>
      <c r="B19" s="94" t="s">
        <v>139</v>
      </c>
      <c r="C19" s="131" t="e">
        <f>ROUND(D19:I19,0)</f>
        <v>#VALUE!</v>
      </c>
      <c r="D19" s="105"/>
      <c r="E19" s="105"/>
      <c r="F19" s="105"/>
      <c r="G19" s="105"/>
      <c r="H19" s="105"/>
      <c r="I19" s="106"/>
    </row>
    <row r="20" spans="1:9" ht="18" customHeight="1" thickBot="1" x14ac:dyDescent="0.45">
      <c r="A20" s="132"/>
      <c r="B20" s="133" t="s">
        <v>140</v>
      </c>
      <c r="C20" s="117" t="e">
        <f>ROUND(D20:I20,0)</f>
        <v>#VALUE!</v>
      </c>
      <c r="D20" s="134">
        <f t="shared" ref="D20:I20" si="2">ROUND(D18*D19,0)</f>
        <v>0</v>
      </c>
      <c r="E20" s="134">
        <f t="shared" si="2"/>
        <v>0</v>
      </c>
      <c r="F20" s="134">
        <f t="shared" si="2"/>
        <v>0</v>
      </c>
      <c r="G20" s="134">
        <f t="shared" si="2"/>
        <v>0</v>
      </c>
      <c r="H20" s="134">
        <f t="shared" si="2"/>
        <v>0</v>
      </c>
      <c r="I20" s="135">
        <f t="shared" si="2"/>
        <v>0</v>
      </c>
    </row>
    <row r="21" spans="1:9" ht="18" customHeight="1" x14ac:dyDescent="0.4">
      <c r="A21" s="87" t="s">
        <v>117</v>
      </c>
      <c r="B21" s="88"/>
      <c r="C21" s="90"/>
      <c r="D21" s="91" t="s">
        <v>118</v>
      </c>
      <c r="E21" s="91" t="s">
        <v>119</v>
      </c>
      <c r="F21" s="91" t="s">
        <v>120</v>
      </c>
      <c r="G21" s="91" t="s">
        <v>121</v>
      </c>
      <c r="H21" s="91" t="s">
        <v>122</v>
      </c>
      <c r="I21" s="92" t="s">
        <v>123</v>
      </c>
    </row>
    <row r="22" spans="1:9" ht="18" customHeight="1" x14ac:dyDescent="0.4">
      <c r="A22" s="93"/>
      <c r="B22" s="94" t="s">
        <v>138</v>
      </c>
      <c r="C22" s="131"/>
      <c r="D22" s="105"/>
      <c r="E22" s="105"/>
      <c r="F22" s="105"/>
      <c r="G22" s="105"/>
      <c r="H22" s="105"/>
      <c r="I22" s="106"/>
    </row>
    <row r="23" spans="1:9" ht="18" customHeight="1" x14ac:dyDescent="0.4">
      <c r="A23" s="93"/>
      <c r="B23" s="94" t="s">
        <v>139</v>
      </c>
      <c r="C23" s="131" t="e">
        <f>ROUND(D23:I23,0)</f>
        <v>#VALUE!</v>
      </c>
      <c r="D23" s="105"/>
      <c r="E23" s="105"/>
      <c r="F23" s="105"/>
      <c r="G23" s="105"/>
      <c r="H23" s="105"/>
      <c r="I23" s="106"/>
    </row>
    <row r="24" spans="1:9" ht="18" customHeight="1" thickBot="1" x14ac:dyDescent="0.45">
      <c r="A24" s="132"/>
      <c r="B24" s="133" t="s">
        <v>140</v>
      </c>
      <c r="C24" s="117" t="e">
        <f>ROUND(D24:I24,0)</f>
        <v>#VALUE!</v>
      </c>
      <c r="D24" s="134">
        <f t="shared" ref="D24:I24" si="3">ROUND(D22*D23,0)</f>
        <v>0</v>
      </c>
      <c r="E24" s="134">
        <f t="shared" si="3"/>
        <v>0</v>
      </c>
      <c r="F24" s="134">
        <f t="shared" si="3"/>
        <v>0</v>
      </c>
      <c r="G24" s="134">
        <f t="shared" si="3"/>
        <v>0</v>
      </c>
      <c r="H24" s="134">
        <f t="shared" si="3"/>
        <v>0</v>
      </c>
      <c r="I24" s="135">
        <f t="shared" si="3"/>
        <v>0</v>
      </c>
    </row>
    <row r="25" spans="1:9" ht="18" customHeight="1" thickBot="1" x14ac:dyDescent="0.45">
      <c r="A25" s="122" t="s">
        <v>124</v>
      </c>
      <c r="B25" s="123"/>
      <c r="C25" s="124" t="e">
        <f>C24-C20</f>
        <v>#VALUE!</v>
      </c>
      <c r="D25" s="136"/>
      <c r="E25" s="125"/>
      <c r="F25" s="125"/>
      <c r="G25" s="125"/>
      <c r="H25" s="125"/>
      <c r="I25" s="137"/>
    </row>
    <row r="26" spans="1:9" ht="18" customHeight="1" x14ac:dyDescent="0.4">
      <c r="A26" s="85" t="s">
        <v>141</v>
      </c>
    </row>
    <row r="27" spans="1:9" ht="24" customHeight="1" x14ac:dyDescent="0.4"/>
    <row r="28" spans="1:9" ht="18" customHeight="1" thickBot="1" x14ac:dyDescent="0.45">
      <c r="A28" s="85" t="s">
        <v>143</v>
      </c>
    </row>
    <row r="29" spans="1:9" ht="18" customHeight="1" x14ac:dyDescent="0.4">
      <c r="A29" s="87" t="s">
        <v>103</v>
      </c>
      <c r="B29" s="88"/>
      <c r="C29" s="90"/>
      <c r="D29" s="91" t="s">
        <v>104</v>
      </c>
      <c r="E29" s="91" t="s">
        <v>105</v>
      </c>
      <c r="F29" s="91" t="s">
        <v>106</v>
      </c>
      <c r="G29" s="91" t="s">
        <v>107</v>
      </c>
      <c r="H29" s="91" t="s">
        <v>108</v>
      </c>
      <c r="I29" s="92" t="s">
        <v>109</v>
      </c>
    </row>
    <row r="30" spans="1:9" ht="18" customHeight="1" x14ac:dyDescent="0.4">
      <c r="A30" s="93"/>
      <c r="B30" s="94" t="s">
        <v>138</v>
      </c>
      <c r="C30" s="131"/>
      <c r="D30" s="105"/>
      <c r="E30" s="105"/>
      <c r="F30" s="105"/>
      <c r="G30" s="105"/>
      <c r="H30" s="105"/>
      <c r="I30" s="106"/>
    </row>
    <row r="31" spans="1:9" ht="18" customHeight="1" x14ac:dyDescent="0.4">
      <c r="A31" s="93"/>
      <c r="B31" s="94" t="s">
        <v>139</v>
      </c>
      <c r="C31" s="131" t="e">
        <f>ROUND(D31:I31,0)</f>
        <v>#VALUE!</v>
      </c>
      <c r="D31" s="105"/>
      <c r="E31" s="105"/>
      <c r="F31" s="105"/>
      <c r="G31" s="105"/>
      <c r="H31" s="105"/>
      <c r="I31" s="106"/>
    </row>
    <row r="32" spans="1:9" ht="18" customHeight="1" thickBot="1" x14ac:dyDescent="0.45">
      <c r="A32" s="132"/>
      <c r="B32" s="133" t="s">
        <v>140</v>
      </c>
      <c r="C32" s="117" t="e">
        <f>ROUND(D32:I32,0)</f>
        <v>#VALUE!</v>
      </c>
      <c r="D32" s="134">
        <f t="shared" ref="D32:I32" si="4">ROUND(D30*D31,0)</f>
        <v>0</v>
      </c>
      <c r="E32" s="134">
        <f t="shared" si="4"/>
        <v>0</v>
      </c>
      <c r="F32" s="134">
        <f t="shared" si="4"/>
        <v>0</v>
      </c>
      <c r="G32" s="134">
        <f t="shared" si="4"/>
        <v>0</v>
      </c>
      <c r="H32" s="134">
        <f t="shared" si="4"/>
        <v>0</v>
      </c>
      <c r="I32" s="135">
        <f t="shared" si="4"/>
        <v>0</v>
      </c>
    </row>
    <row r="33" spans="1:9" ht="18" customHeight="1" x14ac:dyDescent="0.4">
      <c r="A33" s="87" t="s">
        <v>117</v>
      </c>
      <c r="B33" s="88"/>
      <c r="C33" s="90"/>
      <c r="D33" s="91" t="s">
        <v>118</v>
      </c>
      <c r="E33" s="91" t="s">
        <v>119</v>
      </c>
      <c r="F33" s="91" t="s">
        <v>120</v>
      </c>
      <c r="G33" s="91" t="s">
        <v>121</v>
      </c>
      <c r="H33" s="91" t="s">
        <v>122</v>
      </c>
      <c r="I33" s="92" t="s">
        <v>123</v>
      </c>
    </row>
    <row r="34" spans="1:9" ht="18" customHeight="1" x14ac:dyDescent="0.4">
      <c r="A34" s="93"/>
      <c r="B34" s="94" t="s">
        <v>138</v>
      </c>
      <c r="C34" s="131"/>
      <c r="D34" s="105"/>
      <c r="E34" s="105"/>
      <c r="F34" s="105"/>
      <c r="G34" s="105"/>
      <c r="H34" s="105"/>
      <c r="I34" s="106"/>
    </row>
    <row r="35" spans="1:9" ht="18" customHeight="1" x14ac:dyDescent="0.4">
      <c r="A35" s="93"/>
      <c r="B35" s="94" t="s">
        <v>139</v>
      </c>
      <c r="C35" s="131" t="e">
        <f>ROUND(D35:I35,0)</f>
        <v>#VALUE!</v>
      </c>
      <c r="D35" s="105"/>
      <c r="E35" s="105"/>
      <c r="F35" s="105"/>
      <c r="G35" s="105"/>
      <c r="H35" s="105"/>
      <c r="I35" s="106"/>
    </row>
    <row r="36" spans="1:9" ht="18" customHeight="1" thickBot="1" x14ac:dyDescent="0.45">
      <c r="A36" s="132"/>
      <c r="B36" s="133" t="s">
        <v>140</v>
      </c>
      <c r="C36" s="117" t="e">
        <f>ROUND(D36:I36,0)</f>
        <v>#VALUE!</v>
      </c>
      <c r="D36" s="134">
        <f t="shared" ref="D36:I36" si="5">ROUND(D34*D35,0)</f>
        <v>0</v>
      </c>
      <c r="E36" s="134">
        <f t="shared" si="5"/>
        <v>0</v>
      </c>
      <c r="F36" s="134">
        <f t="shared" si="5"/>
        <v>0</v>
      </c>
      <c r="G36" s="134">
        <f t="shared" si="5"/>
        <v>0</v>
      </c>
      <c r="H36" s="134">
        <f t="shared" si="5"/>
        <v>0</v>
      </c>
      <c r="I36" s="135">
        <f t="shared" si="5"/>
        <v>0</v>
      </c>
    </row>
    <row r="37" spans="1:9" ht="18" customHeight="1" thickBot="1" x14ac:dyDescent="0.45">
      <c r="A37" s="122" t="s">
        <v>124</v>
      </c>
      <c r="B37" s="123"/>
      <c r="C37" s="124" t="e">
        <f>C36-C32</f>
        <v>#VALUE!</v>
      </c>
      <c r="D37" s="136"/>
      <c r="E37" s="125"/>
      <c r="F37" s="125"/>
      <c r="G37" s="125"/>
      <c r="H37" s="125"/>
      <c r="I37" s="137"/>
    </row>
    <row r="38" spans="1:9" ht="18" customHeight="1" x14ac:dyDescent="0.4">
      <c r="A38" s="85" t="s">
        <v>141</v>
      </c>
    </row>
    <row r="39" spans="1:9" ht="24" customHeight="1" x14ac:dyDescent="0.4"/>
    <row r="40" spans="1:9" ht="18" customHeight="1" thickBot="1" x14ac:dyDescent="0.45">
      <c r="A40" s="85" t="s">
        <v>144</v>
      </c>
    </row>
    <row r="41" spans="1:9" ht="18" customHeight="1" x14ac:dyDescent="0.4">
      <c r="A41" s="87" t="s">
        <v>103</v>
      </c>
      <c r="B41" s="88"/>
      <c r="C41" s="90"/>
      <c r="D41" s="91" t="s">
        <v>104</v>
      </c>
      <c r="E41" s="91" t="s">
        <v>105</v>
      </c>
      <c r="F41" s="91" t="s">
        <v>106</v>
      </c>
      <c r="G41" s="91" t="s">
        <v>107</v>
      </c>
      <c r="H41" s="91" t="s">
        <v>108</v>
      </c>
      <c r="I41" s="92" t="s">
        <v>109</v>
      </c>
    </row>
    <row r="42" spans="1:9" ht="18" customHeight="1" x14ac:dyDescent="0.4">
      <c r="A42" s="93"/>
      <c r="B42" s="94" t="s">
        <v>138</v>
      </c>
      <c r="C42" s="131"/>
      <c r="D42" s="105"/>
      <c r="E42" s="105"/>
      <c r="F42" s="105"/>
      <c r="G42" s="105"/>
      <c r="H42" s="105"/>
      <c r="I42" s="106"/>
    </row>
    <row r="43" spans="1:9" ht="18" customHeight="1" x14ac:dyDescent="0.4">
      <c r="A43" s="93"/>
      <c r="B43" s="94" t="s">
        <v>139</v>
      </c>
      <c r="C43" s="131" t="e">
        <f>ROUND(D43:I43,0)</f>
        <v>#VALUE!</v>
      </c>
      <c r="D43" s="105"/>
      <c r="E43" s="105"/>
      <c r="F43" s="105"/>
      <c r="G43" s="105"/>
      <c r="H43" s="105"/>
      <c r="I43" s="106"/>
    </row>
    <row r="44" spans="1:9" ht="18" customHeight="1" thickBot="1" x14ac:dyDescent="0.45">
      <c r="A44" s="132"/>
      <c r="B44" s="133" t="s">
        <v>140</v>
      </c>
      <c r="C44" s="117" t="e">
        <f>ROUND(D44:I44,0)</f>
        <v>#VALUE!</v>
      </c>
      <c r="D44" s="134">
        <f t="shared" ref="D44:I44" si="6">ROUND(D42*D43,0)</f>
        <v>0</v>
      </c>
      <c r="E44" s="134">
        <f t="shared" si="6"/>
        <v>0</v>
      </c>
      <c r="F44" s="134">
        <f t="shared" si="6"/>
        <v>0</v>
      </c>
      <c r="G44" s="134">
        <f t="shared" si="6"/>
        <v>0</v>
      </c>
      <c r="H44" s="134">
        <f t="shared" si="6"/>
        <v>0</v>
      </c>
      <c r="I44" s="135">
        <f t="shared" si="6"/>
        <v>0</v>
      </c>
    </row>
    <row r="45" spans="1:9" ht="18" customHeight="1" x14ac:dyDescent="0.4">
      <c r="A45" s="87" t="s">
        <v>117</v>
      </c>
      <c r="B45" s="88"/>
      <c r="C45" s="90"/>
      <c r="D45" s="91" t="s">
        <v>118</v>
      </c>
      <c r="E45" s="91" t="s">
        <v>119</v>
      </c>
      <c r="F45" s="91" t="s">
        <v>120</v>
      </c>
      <c r="G45" s="91" t="s">
        <v>121</v>
      </c>
      <c r="H45" s="91" t="s">
        <v>122</v>
      </c>
      <c r="I45" s="92" t="s">
        <v>123</v>
      </c>
    </row>
    <row r="46" spans="1:9" ht="18" customHeight="1" x14ac:dyDescent="0.4">
      <c r="A46" s="93"/>
      <c r="B46" s="94" t="s">
        <v>138</v>
      </c>
      <c r="C46" s="131"/>
      <c r="D46" s="105"/>
      <c r="E46" s="105"/>
      <c r="F46" s="105"/>
      <c r="G46" s="105"/>
      <c r="H46" s="105"/>
      <c r="I46" s="106"/>
    </row>
    <row r="47" spans="1:9" ht="18" customHeight="1" x14ac:dyDescent="0.4">
      <c r="A47" s="93"/>
      <c r="B47" s="94" t="s">
        <v>139</v>
      </c>
      <c r="C47" s="131" t="e">
        <f>ROUND(D47:I47,0)</f>
        <v>#VALUE!</v>
      </c>
      <c r="D47" s="105"/>
      <c r="E47" s="105"/>
      <c r="F47" s="105"/>
      <c r="G47" s="105"/>
      <c r="H47" s="105"/>
      <c r="I47" s="106"/>
    </row>
    <row r="48" spans="1:9" ht="18" customHeight="1" thickBot="1" x14ac:dyDescent="0.45">
      <c r="A48" s="132"/>
      <c r="B48" s="133" t="s">
        <v>140</v>
      </c>
      <c r="C48" s="117" t="e">
        <f>ROUND(D48:I48,0)</f>
        <v>#VALUE!</v>
      </c>
      <c r="D48" s="134">
        <f t="shared" ref="D48:I48" si="7">ROUND(D46*D47,0)</f>
        <v>0</v>
      </c>
      <c r="E48" s="134">
        <f t="shared" si="7"/>
        <v>0</v>
      </c>
      <c r="F48" s="134">
        <f t="shared" si="7"/>
        <v>0</v>
      </c>
      <c r="G48" s="134">
        <f t="shared" si="7"/>
        <v>0</v>
      </c>
      <c r="H48" s="134">
        <f t="shared" si="7"/>
        <v>0</v>
      </c>
      <c r="I48" s="135">
        <f t="shared" si="7"/>
        <v>0</v>
      </c>
    </row>
    <row r="49" spans="1:9" ht="18" customHeight="1" thickBot="1" x14ac:dyDescent="0.45">
      <c r="A49" s="122" t="s">
        <v>124</v>
      </c>
      <c r="B49" s="123"/>
      <c r="C49" s="124" t="e">
        <f>C48-C44</f>
        <v>#VALUE!</v>
      </c>
      <c r="D49" s="136"/>
      <c r="E49" s="125"/>
      <c r="F49" s="125"/>
      <c r="G49" s="125"/>
      <c r="H49" s="125"/>
      <c r="I49" s="137"/>
    </row>
    <row r="50" spans="1:9" ht="18" customHeight="1" x14ac:dyDescent="0.4">
      <c r="A50" s="85" t="s">
        <v>141</v>
      </c>
    </row>
    <row r="51" spans="1:9" ht="18" customHeight="1" x14ac:dyDescent="0.4"/>
    <row r="52" spans="1:9" ht="18" customHeight="1" x14ac:dyDescent="0.4"/>
  </sheetData>
  <phoneticPr fontId="3"/>
  <printOptions horizontalCentered="1"/>
  <pageMargins left="0.39370078740157483" right="0.39370078740157483" top="0.59055118110236227" bottom="0.59055118110236227" header="0.31496062992125984" footer="0.31496062992125984"/>
  <pageSetup paperSize="9" scale="8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事業計画書 (R4)</vt:lpstr>
      <vt:lpstr>事業計画書 （記載例）(R4)</vt:lpstr>
      <vt:lpstr>（別紙１）人件費の詳細 (R4)</vt:lpstr>
      <vt:lpstr>（別紙２）水道光熱費の詳細</vt:lpstr>
      <vt:lpstr>（別紙３）燃料費の詳細</vt:lpstr>
      <vt:lpstr>'（別紙１）人件費の詳細 (R4)'!Print_Area</vt:lpstr>
      <vt:lpstr>'事業計画書 (R4)'!Print_Area</vt:lpstr>
      <vt:lpstr>'事業計画書 （記載例）(R4)'!Print_Area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dc:creator>
  <cp:lastModifiedBy>狩野 良介</cp:lastModifiedBy>
  <dcterms:created xsi:type="dcterms:W3CDTF">2022-12-06T06:55:18Z</dcterms:created>
  <dcterms:modified xsi:type="dcterms:W3CDTF">2022-12-14T02:56:34Z</dcterms:modified>
</cp:coreProperties>
</file>