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課内共有（N)\建設課\07 契約関係\令和４年度\2.備品購入\13 公共施設等感染防止対策事業（オゾン発生器空気清浄機）\"/>
    </mc:Choice>
  </mc:AlternateContent>
  <bookViews>
    <workbookView xWindow="0" yWindow="0" windowWidth="28800" windowHeight="12240"/>
  </bookViews>
  <sheets>
    <sheet name="4_1_1 入札公告(伺)及び様式" sheetId="1" r:id="rId1"/>
  </sheets>
  <externalReferences>
    <externalReference r:id="rId2"/>
    <externalReference r:id="rId3"/>
    <externalReference r:id="rId4"/>
    <externalReference r:id="rId5"/>
    <externalReference r:id="rId6"/>
  </externalReferences>
  <definedNames>
    <definedName name="_xlnm.Print_Area" localSheetId="0">'4_1_1 入札公告(伺)及び様式'!$C$1:$AX$357</definedName>
    <definedName name="工事・業務・修繕コード範囲">'[2]（工事・業務・修繕）コード'!$A$2:$W$5</definedName>
    <definedName name="合議先所属長">[2]リスト!$P$3:$P$12</definedName>
    <definedName name="合議無">"図 7"</definedName>
    <definedName name="変更" localSheetId="0">[3]関数データ!$C$93:$CG$95</definedName>
    <definedName name="変更">[4]関数データ!$C$93:$CG$95</definedName>
    <definedName name="有無">'[5]0-0 リスト'!$A$40:$A$41</definedName>
    <definedName name="曜日" localSheetId="0">[3]一般コード!$F$35:$G$42</definedName>
    <definedName name="曜日">[4]一般コード!$F$35:$G$42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7" i="1" l="1"/>
  <c r="G338" i="1"/>
  <c r="O336" i="1"/>
  <c r="F283" i="1"/>
  <c r="F281" i="1"/>
  <c r="F279" i="1"/>
  <c r="F277" i="1"/>
  <c r="H275" i="1"/>
  <c r="F275" i="1"/>
  <c r="O213" i="1"/>
  <c r="O210" i="1"/>
  <c r="O129" i="1"/>
  <c r="G129" i="1"/>
  <c r="I34" i="1"/>
</calcChain>
</file>

<file path=xl/sharedStrings.xml><?xml version="1.0" encoding="utf-8"?>
<sst xmlns="http://schemas.openxmlformats.org/spreadsheetml/2006/main" count="168" uniqueCount="114">
  <si>
    <t>:</t>
  </si>
  <si>
    <t>住所</t>
  </si>
  <si>
    <t>様式１</t>
  </si>
  <si>
    <t>令和　　年　　月　　日</t>
  </si>
  <si>
    <t>小 値 賀 町 長　西　村　久　之　　様</t>
  </si>
  <si>
    <t>社名</t>
  </si>
  <si>
    <t>代表者</t>
  </si>
  <si>
    <t>印</t>
  </si>
  <si>
    <t>連絡先</t>
  </si>
  <si>
    <t>一般競争入札参加資格確認申請書</t>
  </si>
  <si>
    <t>下記のとおり申請します。</t>
  </si>
  <si>
    <t>記</t>
  </si>
  <si>
    <t>入札案件</t>
  </si>
  <si>
    <t>事業番号</t>
  </si>
  <si>
    <t>指名停止の有無</t>
  </si>
  <si>
    <t>本入札案件の入札公告日から本申請書提出日までの間において、国、地方公共団体</t>
  </si>
  <si>
    <t>特殊法人等から</t>
  </si>
  <si>
    <t>指名停止期間中で</t>
  </si>
  <si>
    <t>ある</t>
  </si>
  <si>
    <t>・</t>
  </si>
  <si>
    <t>ない</t>
  </si>
  <si>
    <t>（いずれかを〇で囲むこと）</t>
  </si>
  <si>
    <t>指名停止期間中で「ある」場合、その機関名および期間</t>
  </si>
  <si>
    <t>機関名</t>
  </si>
  <si>
    <t>期間</t>
  </si>
  <si>
    <t>令和　　年　　月　　日　～　令和　　年　　月　　日</t>
  </si>
  <si>
    <t>※指名停止の通知文書の写しを添付すること。</t>
  </si>
  <si>
    <t>から指名停止を受けた場合は、直ちに別添「指名停止に関する報告書」により報告</t>
  </si>
  <si>
    <t>します。</t>
  </si>
  <si>
    <t>（別添）</t>
  </si>
  <si>
    <t>指名停止に関する報告書</t>
  </si>
  <si>
    <t>　なお、指名停止の内容は別添のとおりです。</t>
  </si>
  <si>
    <t>指名停止機関名</t>
  </si>
  <si>
    <t>指名停止期間</t>
  </si>
  <si>
    <t>～</t>
  </si>
  <si>
    <t>注1</t>
  </si>
  <si>
    <t>　この報告書は、一般競争入札参加申請書提出後に、国、地方公共団体、特殊法人等から</t>
  </si>
  <si>
    <t>提出すること。</t>
  </si>
  <si>
    <t>注2</t>
  </si>
  <si>
    <t>　指名停止期間（国、地方公共団体、特殊法人等）から通知された指名停止の文書の</t>
  </si>
  <si>
    <t>写しを添付すること。</t>
  </si>
  <si>
    <t>別添様式第２号</t>
  </si>
  <si>
    <t>同等品承認願</t>
  </si>
  <si>
    <t>小値賀町長　西 村 久 之　様</t>
  </si>
  <si>
    <t>同等品として承認を受けたい物品</t>
  </si>
  <si>
    <t>品名</t>
  </si>
  <si>
    <t>メーカー名</t>
  </si>
  <si>
    <t>規格</t>
  </si>
  <si>
    <t>承認欄</t>
  </si>
  <si>
    <t>（町記入欄）</t>
  </si>
  <si>
    <t>否の理由（町記入欄）</t>
  </si>
  <si>
    <t>※</t>
  </si>
  <si>
    <t>申請欄には、同等品の使用が確認できる資料（カタログの写し等）を必ず添付する</t>
  </si>
  <si>
    <t>こと。（カタログ等の資料については、該当箇所にマーカー等で印をつけ該当頁に</t>
  </si>
  <si>
    <t>付箋により見出しを付ける等、わかりやすいようにして下さい。）</t>
  </si>
  <si>
    <t>上記について、同等品の承認をお願いします。</t>
  </si>
  <si>
    <t>（申請者）</t>
  </si>
  <si>
    <t>所在地</t>
  </si>
  <si>
    <t>商号又は名称</t>
  </si>
  <si>
    <t>代表者氏名</t>
  </si>
  <si>
    <t>電話番号</t>
  </si>
  <si>
    <t>ＦＡＸ番号</t>
  </si>
  <si>
    <t>担当者</t>
  </si>
  <si>
    <t>※※※※※※※※※※※※※※※※※※※※※※※※※※※※※※※※※※※</t>
  </si>
  <si>
    <t>（小値賀町使用欄）</t>
  </si>
  <si>
    <t>上記の承認結果については、承認欄に記載のとおりとします。</t>
  </si>
  <si>
    <t>様</t>
  </si>
  <si>
    <t>小値賀町長　西 村 久 之</t>
  </si>
  <si>
    <t>㊞</t>
  </si>
  <si>
    <t>入札辞退届</t>
  </si>
  <si>
    <t>代表者名</t>
  </si>
  <si>
    <t>　下記について参加資格の確認を受けましたが、都合により入札を辞退します。</t>
  </si>
  <si>
    <t>辞退理由</t>
  </si>
  <si>
    <t>入　　札　　書</t>
  </si>
  <si>
    <t>小値賀町長　西 村 久 之　　様</t>
  </si>
  <si>
    <t>入札者住所</t>
  </si>
  <si>
    <t>下記の金額をもって納入したいので入札します。</t>
  </si>
  <si>
    <t xml:space="preserve"> \</t>
  </si>
  <si>
    <t xml:space="preserve">億 </t>
  </si>
  <si>
    <t xml:space="preserve">千 </t>
  </si>
  <si>
    <t xml:space="preserve">百 </t>
  </si>
  <si>
    <t xml:space="preserve">十 </t>
  </si>
  <si>
    <t xml:space="preserve">万 </t>
  </si>
  <si>
    <t xml:space="preserve">円 </t>
  </si>
  <si>
    <t>也</t>
  </si>
  <si>
    <t>納入場所</t>
  </si>
  <si>
    <t>納品日数</t>
  </si>
  <si>
    <t>入札条件</t>
  </si>
  <si>
    <t>入札説明書のとおり</t>
  </si>
  <si>
    <t>備考</t>
  </si>
  <si>
    <t>入札者は、消費税に係る課税事業者であるかを問わず、見積もった契約金額の</t>
  </si>
  <si>
    <t>100/110 に相当する金額を記載すること。</t>
  </si>
  <si>
    <t>金額は、アラビア数字を用い、訂正又は抹消することはできない。</t>
  </si>
  <si>
    <t>委　任　状</t>
    <phoneticPr fontId="2"/>
  </si>
  <si>
    <t>小 値 賀 町 長　様</t>
  </si>
  <si>
    <t>委任者</t>
  </si>
  <si>
    <t>今般下記の者を代理人として定め、次の権限を委任いたします。</t>
  </si>
  <si>
    <t>（注）</t>
  </si>
  <si>
    <t>↓　</t>
  </si>
  <si>
    <t>氏名</t>
  </si>
  <si>
    <t>（委任事項）</t>
  </si>
  <si>
    <t>令和４年１１月１６日付で公告のあった下記事業に係る一般競争入札に参加したいので、</t>
    <rPh sb="0" eb="2">
      <t>レイワ</t>
    </rPh>
    <rPh sb="3" eb="4">
      <t>ネン</t>
    </rPh>
    <rPh sb="6" eb="7">
      <t>ガツ</t>
    </rPh>
    <rPh sb="9" eb="10">
      <t>ニチ</t>
    </rPh>
    <rPh sb="10" eb="11">
      <t>ツ</t>
    </rPh>
    <rPh sb="12" eb="14">
      <t>コウコク</t>
    </rPh>
    <rPh sb="18" eb="20">
      <t>カキ</t>
    </rPh>
    <rPh sb="20" eb="22">
      <t>ジギョウ</t>
    </rPh>
    <rPh sb="23" eb="24">
      <t>カカ</t>
    </rPh>
    <rPh sb="25" eb="27">
      <t>イッパン</t>
    </rPh>
    <rPh sb="27" eb="29">
      <t>キョウソウ</t>
    </rPh>
    <rPh sb="29" eb="31">
      <t>ニュウサツ</t>
    </rPh>
    <rPh sb="32" eb="34">
      <t>サンカ</t>
    </rPh>
    <phoneticPr fontId="2"/>
  </si>
  <si>
    <t>４値建備第１３号</t>
    <rPh sb="1" eb="2">
      <t>チ</t>
    </rPh>
    <rPh sb="2" eb="3">
      <t>ケン</t>
    </rPh>
    <rPh sb="3" eb="4">
      <t>ビ</t>
    </rPh>
    <rPh sb="4" eb="5">
      <t>ダイ</t>
    </rPh>
    <rPh sb="7" eb="8">
      <t>ゴウ</t>
    </rPh>
    <phoneticPr fontId="2"/>
  </si>
  <si>
    <t>本申請書を提出後、令和４年１１月３０日までの間に、国、地方公共団体、特殊法人等</t>
    <rPh sb="0" eb="1">
      <t>ホン</t>
    </rPh>
    <rPh sb="1" eb="4">
      <t>シンセイショ</t>
    </rPh>
    <rPh sb="5" eb="7">
      <t>テイシュツ</t>
    </rPh>
    <rPh sb="7" eb="8">
      <t>ゴ</t>
    </rPh>
    <rPh sb="9" eb="11">
      <t>レイワ</t>
    </rPh>
    <rPh sb="12" eb="13">
      <t>ネン</t>
    </rPh>
    <rPh sb="15" eb="16">
      <t>ガツ</t>
    </rPh>
    <rPh sb="18" eb="19">
      <t>ニチ</t>
    </rPh>
    <rPh sb="22" eb="23">
      <t>アイダ</t>
    </rPh>
    <rPh sb="25" eb="26">
      <t>クニ</t>
    </rPh>
    <rPh sb="27" eb="29">
      <t>チホウ</t>
    </rPh>
    <rPh sb="29" eb="31">
      <t>コウキョウ</t>
    </rPh>
    <rPh sb="31" eb="33">
      <t>ダンタイ</t>
    </rPh>
    <rPh sb="34" eb="36">
      <t>トクシュ</t>
    </rPh>
    <rPh sb="36" eb="38">
      <t>ホウジン</t>
    </rPh>
    <rPh sb="38" eb="39">
      <t>トウ</t>
    </rPh>
    <phoneticPr fontId="2"/>
  </si>
  <si>
    <t>　当社は「公共施設等感染防止対策事業（オゾン発生器空気清浄機）」の一般競争入札参加申請書</t>
    <rPh sb="1" eb="3">
      <t>トウシャ</t>
    </rPh>
    <rPh sb="33" eb="35">
      <t>イッパン</t>
    </rPh>
    <rPh sb="35" eb="37">
      <t>キョウソウ</t>
    </rPh>
    <rPh sb="37" eb="39">
      <t>ニュウサツ</t>
    </rPh>
    <rPh sb="39" eb="41">
      <t>サンカ</t>
    </rPh>
    <rPh sb="41" eb="44">
      <t>シンセイショ</t>
    </rPh>
    <phoneticPr fontId="2"/>
  </si>
  <si>
    <t>提出後、令和４年１１月３０日までの間に、下記のとおり指名停止を受けましたので報告します。</t>
    <rPh sb="0" eb="2">
      <t>テイシュツ</t>
    </rPh>
    <rPh sb="2" eb="3">
      <t>ゴ</t>
    </rPh>
    <rPh sb="4" eb="6">
      <t>レイワ</t>
    </rPh>
    <rPh sb="7" eb="8">
      <t>ネン</t>
    </rPh>
    <rPh sb="10" eb="11">
      <t>ガツ</t>
    </rPh>
    <rPh sb="13" eb="14">
      <t>ニチ</t>
    </rPh>
    <rPh sb="17" eb="18">
      <t>アイダ</t>
    </rPh>
    <rPh sb="20" eb="22">
      <t>カキ</t>
    </rPh>
    <rPh sb="26" eb="28">
      <t>シメイ</t>
    </rPh>
    <rPh sb="28" eb="30">
      <t>テイシ</t>
    </rPh>
    <rPh sb="31" eb="32">
      <t>ウ</t>
    </rPh>
    <rPh sb="38" eb="40">
      <t>ホウコク</t>
    </rPh>
    <phoneticPr fontId="2"/>
  </si>
  <si>
    <t>指名停止を受けた場合、令和４年１１月３０日までに、小値賀町役場 建設課 生活環境班へ</t>
    <rPh sb="0" eb="2">
      <t>シメイ</t>
    </rPh>
    <rPh sb="2" eb="4">
      <t>テイシ</t>
    </rPh>
    <rPh sb="5" eb="6">
      <t>ウ</t>
    </rPh>
    <rPh sb="8" eb="10">
      <t>バアイ</t>
    </rPh>
    <rPh sb="11" eb="13">
      <t>レイワ</t>
    </rPh>
    <rPh sb="14" eb="15">
      <t>ネン</t>
    </rPh>
    <rPh sb="17" eb="18">
      <t>ガツ</t>
    </rPh>
    <rPh sb="20" eb="21">
      <t>ニチ</t>
    </rPh>
    <rPh sb="25" eb="29">
      <t>オヂカチョウ</t>
    </rPh>
    <rPh sb="29" eb="31">
      <t>ヤクバ</t>
    </rPh>
    <rPh sb="32" eb="35">
      <t>ケンセツカ</t>
    </rPh>
    <rPh sb="36" eb="41">
      <t>セイカツカンキョウハン</t>
    </rPh>
    <phoneticPr fontId="2"/>
  </si>
  <si>
    <t>事業名</t>
    <rPh sb="0" eb="2">
      <t>ジギョウ</t>
    </rPh>
    <rPh sb="2" eb="3">
      <t>メイ</t>
    </rPh>
    <phoneticPr fontId="2"/>
  </si>
  <si>
    <t>公共施設等感染防止対策事業（オゾン発生器空気清浄機）</t>
    <phoneticPr fontId="2"/>
  </si>
  <si>
    <t>公共施設等感染防止対策事業（オゾン発生器空気清浄機）</t>
    <phoneticPr fontId="2"/>
  </si>
  <si>
    <t>オゾン発生器空気清浄機</t>
    <rPh sb="3" eb="6">
      <t>ハッセイキ</t>
    </rPh>
    <rPh sb="6" eb="11">
      <t>クウキセイジョウキ</t>
    </rPh>
    <phoneticPr fontId="2"/>
  </si>
  <si>
    <t>小値賀町葬斎場</t>
    <rPh sb="0" eb="4">
      <t>オヂカチョウ</t>
    </rPh>
    <rPh sb="4" eb="5">
      <t>ソウ</t>
    </rPh>
    <rPh sb="5" eb="7">
      <t>サイジョウ</t>
    </rPh>
    <phoneticPr fontId="2"/>
  </si>
  <si>
    <t>令和４年１２月２８日　限り</t>
    <rPh sb="0" eb="2">
      <t>レイワ</t>
    </rPh>
    <rPh sb="3" eb="4">
      <t>ネン</t>
    </rPh>
    <rPh sb="6" eb="7">
      <t>ガツ</t>
    </rPh>
    <rPh sb="9" eb="10">
      <t>ニチ</t>
    </rPh>
    <rPh sb="11" eb="12">
      <t>カギ</t>
    </rPh>
    <phoneticPr fontId="2"/>
  </si>
  <si>
    <t>公共施設等感染防止対策事業（オゾン発生器空気清浄機）の入札及び見積に関する一切の事項</t>
    <rPh sb="0" eb="2">
      <t>コウキョウ</t>
    </rPh>
    <rPh sb="2" eb="4">
      <t>シセツ</t>
    </rPh>
    <rPh sb="4" eb="5">
      <t>トウ</t>
    </rPh>
    <rPh sb="5" eb="7">
      <t>カンセン</t>
    </rPh>
    <rPh sb="7" eb="9">
      <t>ボウシ</t>
    </rPh>
    <rPh sb="9" eb="11">
      <t>タイサク</t>
    </rPh>
    <rPh sb="11" eb="13">
      <t>ジギョウ</t>
    </rPh>
    <rPh sb="17" eb="20">
      <t>ハッセイキ</t>
    </rPh>
    <rPh sb="20" eb="25">
      <t>クウキセイジョウキ</t>
    </rPh>
    <rPh sb="27" eb="29">
      <t>ニュウサツ</t>
    </rPh>
    <rPh sb="29" eb="30">
      <t>オヨ</t>
    </rPh>
    <rPh sb="31" eb="33">
      <t>ミツモリ</t>
    </rPh>
    <rPh sb="34" eb="35">
      <t>カン</t>
    </rPh>
    <rPh sb="37" eb="39">
      <t>イッサイ</t>
    </rPh>
    <rPh sb="40" eb="42">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</si>
</sst>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0_);\(0\)"/>
  </numFmts>
  <fonts count="9" x14ac:knownFonts="1">
    <font>
      <sz val="11"/>
      <color theme="1"/>
      <name val="游ゴシック"/>
      <family val="2"/>
      <scheme val="minor"/>
    </font>
    <font>
      <sz val="14"/>
      <color theme="1"/>
      <name val="ＭＳ 明朝"/>
      <family val="1"/>
      <charset val="128"/>
    </font>
    <font>
      <sz val="6"/>
      <name val="游ゴシック"/>
      <family val="3"/>
      <charset val="128"/>
      <scheme val="minor"/>
    </font>
    <font>
      <u/>
      <sz val="14"/>
      <color theme="1"/>
      <name val="ＭＳ 明朝"/>
      <family val="1"/>
      <charset val="128"/>
    </font>
    <font>
      <sz val="20"/>
      <color theme="1"/>
      <name val="ＭＳ 明朝"/>
      <family val="1"/>
      <charset val="128"/>
    </font>
    <font>
      <b/>
      <sz val="14"/>
      <color theme="1"/>
      <name val="ＭＳ 明朝"/>
      <family val="1"/>
      <charset val="128"/>
    </font>
    <font>
      <sz val="14"/>
      <color theme="0" tint="-0.249977111117893"/>
      <name val="ＭＳ 明朝"/>
      <family val="1"/>
      <charset val="128"/>
    </font>
    <font>
      <sz val="18"/>
      <color theme="1"/>
      <name val="ＭＳ 明朝"/>
      <family val="1"/>
      <charset val="128"/>
    </font>
    <font>
      <sz val="16"/>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1" fillId="0" borderId="0" xfId="0" applyFont="1" applyAlignment="1">
      <alignment vertical="center"/>
    </xf>
    <xf numFmtId="0" fontId="1" fillId="0" borderId="0" xfId="0" applyFont="1" applyAlignment="1">
      <alignment horizontal="distributed" vertical="center"/>
    </xf>
    <xf numFmtId="0" fontId="1" fillId="0" borderId="0" xfId="0" applyFont="1" applyAlignment="1">
      <alignment horizontal="distributed"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76" fontId="1" fillId="0" borderId="0" xfId="0" applyNumberFormat="1"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horizontal="distributed" vertical="center" indent="12"/>
    </xf>
    <xf numFmtId="0" fontId="1" fillId="0" borderId="0" xfId="0" applyFont="1" applyAlignment="1">
      <alignment horizontal="distributed" vertical="center" indent="12"/>
    </xf>
    <xf numFmtId="177" fontId="1" fillId="0" borderId="0" xfId="0" applyNumberFormat="1"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177" fontId="1" fillId="0" borderId="0" xfId="0" applyNumberFormat="1" applyFont="1" applyAlignment="1">
      <alignment horizontal="right" vertical="center"/>
    </xf>
    <xf numFmtId="0" fontId="1" fillId="0" borderId="1" xfId="0" applyFont="1" applyBorder="1" applyAlignment="1">
      <alignment horizontal="distributed" vertical="center" indent="4"/>
    </xf>
    <xf numFmtId="0" fontId="1" fillId="0" borderId="1" xfId="0" applyFont="1" applyBorder="1" applyAlignment="1">
      <alignment horizontal="distributed" vertical="center" indent="2"/>
    </xf>
    <xf numFmtId="0" fontId="1" fillId="0" borderId="1"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distributed"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distributed" vertical="center" indent="1"/>
    </xf>
    <xf numFmtId="0" fontId="7"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distributed" vertical="center"/>
    </xf>
    <xf numFmtId="0" fontId="8" fillId="0" borderId="0" xfId="0" applyFont="1" applyAlignment="1">
      <alignment horizontal="center" vertical="center"/>
    </xf>
    <xf numFmtId="0" fontId="8" fillId="0" borderId="0" xfId="0" applyFont="1" applyAlignment="1">
      <alignment horizontal="left" vertical="center" indent="2"/>
    </xf>
    <xf numFmtId="0" fontId="8" fillId="0" borderId="2" xfId="0" applyFont="1" applyBorder="1" applyAlignment="1">
      <alignment horizontal="left" vertical="top"/>
    </xf>
    <xf numFmtId="0" fontId="8" fillId="0" borderId="2" xfId="0" applyFont="1" applyBorder="1" applyAlignment="1">
      <alignment horizontal="righ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distributed" vertical="center"/>
    </xf>
    <xf numFmtId="0" fontId="7" fillId="0" borderId="0" xfId="0" applyFont="1" applyAlignment="1">
      <alignment horizontal="center" vertical="center"/>
    </xf>
    <xf numFmtId="0" fontId="1" fillId="0" borderId="0" xfId="0" applyFont="1" applyAlignment="1">
      <alignment horizontal="center" vertical="top"/>
    </xf>
    <xf numFmtId="0" fontId="1" fillId="0" borderId="0" xfId="0" applyFont="1" applyAlignment="1">
      <alignment horizontal="distributed" vertical="top"/>
    </xf>
    <xf numFmtId="0" fontId="1" fillId="0" borderId="0" xfId="0" applyFont="1" applyAlignment="1">
      <alignment vertical="top"/>
    </xf>
    <xf numFmtId="0" fontId="1"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xdr:colOff>
      <xdr:row>146</xdr:row>
      <xdr:rowOff>13608</xdr:rowOff>
    </xdr:from>
    <xdr:to>
      <xdr:col>4</xdr:col>
      <xdr:colOff>136072</xdr:colOff>
      <xdr:row>152</xdr:row>
      <xdr:rowOff>13608</xdr:rowOff>
    </xdr:to>
    <xdr:sp macro="" textlink="">
      <xdr:nvSpPr>
        <xdr:cNvPr id="2" name="左大かっこ 1"/>
        <xdr:cNvSpPr/>
      </xdr:nvSpPr>
      <xdr:spPr>
        <a:xfrm>
          <a:off x="723901" y="110465508"/>
          <a:ext cx="136071" cy="1371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13607</xdr:colOff>
      <xdr:row>146</xdr:row>
      <xdr:rowOff>13607</xdr:rowOff>
    </xdr:from>
    <xdr:to>
      <xdr:col>48</xdr:col>
      <xdr:colOff>0</xdr:colOff>
      <xdr:row>152</xdr:row>
      <xdr:rowOff>0</xdr:rowOff>
    </xdr:to>
    <xdr:sp macro="" textlink="">
      <xdr:nvSpPr>
        <xdr:cNvPr id="3" name="右大かっこ 2"/>
        <xdr:cNvSpPr/>
      </xdr:nvSpPr>
      <xdr:spPr>
        <a:xfrm>
          <a:off x="8519432" y="110465507"/>
          <a:ext cx="167368" cy="135799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3%20&#20844;&#20849;&#26045;&#35373;&#31561;&#24863;&#26579;&#38450;&#27490;&#23550;&#31574;&#20107;&#26989;&#65288;&#12458;&#12478;&#12531;&#30330;&#29983;&#22120;&#31354;&#27671;&#28165;&#27972;&#27231;&#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9312;%20&#12304;&#24037;&#20107;&#12539;&#22996;&#35351;&#12539;&#20462;&#32341;&#12305;&#20837;&#26413;&#12539;&#22865;&#32004;&#19968;&#25324;&#20837;&#2114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314;&#35373;&#35506;/07%20&#22865;&#32004;&#38306;&#20418;/&#20196;&#21644;&#65300;&#24180;&#24230;/1.&#24037;&#20107;&#12539;&#22996;&#35351;&#12539;&#20462;&#32341;/1.&#22865;&#32004;&#38989;50&#19975;&#20870;&#20197;&#19978;(&#20104;&#23450;&#20385;&#26684;&#12354;&#12426;)/&#36942;&#21435;/000%20&#36215;&#24037;&#20282;&#12356;(&#26368;&#2603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okano-masaki\Desktop\000%20&#20633;&#21697;&#36092;&#20837;&#20282;&#12356;(&#26368;&#2603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okano-masaki\Desktop\&#12487;&#12540;&#12479;&#31227;&#12375;&#26367;&#12360;\&#36215;&#24037;&#20282;&#12356;&#65288;&#26368;&#26032;_&#21407;&#26412;&#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1 一括入力シート"/>
      <sheetName val="1_2 購入物品明細"/>
      <sheetName val="2_1 物品購入伺（30万未満省略）"/>
      <sheetName val="2_2 予定価格調書"/>
      <sheetName val="2_3 封筒（予定価格）"/>
      <sheetName val="3_1 指名委員会"/>
      <sheetName val="4_1_1 入札公告(伺)及び様式"/>
      <sheetName val="4_1_2 入札(見積)執行通知書"/>
      <sheetName val="4_1_3 見積依頼書"/>
      <sheetName val="4_2 随意契約理由書"/>
      <sheetName val="4_3 宛名"/>
      <sheetName val="5_1 入札結果表≪供覧用≫"/>
      <sheetName val="5_2 入札結果表≪公表用≫"/>
      <sheetName val="5_2_1 入札結果通知（議員）"/>
      <sheetName val="5_2_2 入札結果表≪議会通知用≫"/>
      <sheetName val="6_1 契約関係起案（案・締結）"/>
      <sheetName val="6_2 契約書・承諾書"/>
      <sheetName val="6_3 設計図書鑑"/>
      <sheetName val="6_4 契約保証金"/>
      <sheetName val="6_5 議案議決通知"/>
      <sheetName val="7_1 契約変更申込"/>
      <sheetName val="8_1 検査命令書"/>
      <sheetName val="8_2 検収調書"/>
      <sheetName val="8_3 納品確認書"/>
      <sheetName val="関数データ"/>
      <sheetName val="0-0 リスト"/>
      <sheetName val="0-1 一般・入契コード"/>
      <sheetName val="0-2 所属関係コード"/>
      <sheetName val="0_3 変更コード"/>
      <sheetName val="0_4 執行通知用"/>
      <sheetName val="0-5 執行状況整理シート"/>
      <sheetName val="99_0 予算コード"/>
      <sheetName val="99_1 一般会計コード"/>
      <sheetName val="99_2 国保事業会計コード"/>
      <sheetName val="99_4 水道会計コード"/>
      <sheetName val="99_5 渡船会計コード"/>
      <sheetName val="99_6 診療所会計コード"/>
      <sheetName val="99_7 下水道会計コード"/>
      <sheetName val="99_8 介護保険会計コード"/>
      <sheetName val="99_9 後期高齢者医療会計コ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1">
          <cell r="G11">
            <v>1</v>
          </cell>
          <cell r="H11" t="str">
            <v>事業名</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概要"/>
      <sheetName val="リスト"/>
      <sheetName val="一括入力"/>
      <sheetName val="景観(着工予定の30日前迄)"/>
      <sheetName val="重文景届出"/>
      <sheetName val="見積依頼(単価等の歩掛見積)"/>
      <sheetName val="起工伺い(50万未満省略）"/>
      <sheetName val="スケジュール表（一般競争入札）"/>
      <sheetName val="公告伺い"/>
      <sheetName val="入札公告（一般競争入札）"/>
      <sheetName val="一般競争入札様式集"/>
      <sheetName val="参加資格確認通知（一般競争入札）"/>
      <sheetName val="随意契約"/>
      <sheetName val="封筒"/>
      <sheetName val="予定価格調書"/>
      <sheetName val="指名委員会"/>
      <sheetName val="宛名"/>
      <sheetName val="入札(見積)執行通知書"/>
      <sheetName val="入札結果表"/>
      <sheetName val="入札結果一覧表(公表用)"/>
      <sheetName val="入札結果一覧表（議会報告用）"/>
      <sheetName val="契約チェックリスト"/>
      <sheetName val="入札結果通知（議会報告用）"/>
      <sheetName val="入札結果通知（業者通知用）"/>
      <sheetName val="契約議案議決鑑"/>
      <sheetName val="設計図書鑑"/>
      <sheetName val="契約書(起案)"/>
      <sheetName val="契約保証金(起案)"/>
      <sheetName val="契約保証金請求書"/>
      <sheetName val="契約締結(起案)"/>
      <sheetName val="契約書"/>
      <sheetName val="請書(変更含む)"/>
      <sheetName val="請書（修繕業務）"/>
      <sheetName val="仲裁合意書"/>
      <sheetName val="質疑"/>
      <sheetName val="監督職員通知"/>
      <sheetName val="変更起工伺（2割含)"/>
      <sheetName val="変更契約申込"/>
      <sheetName val="(２割増工)見積依頼"/>
      <sheetName val="（2割増工）見積結果表"/>
      <sheetName val="契約変更申込 (2割増工)"/>
      <sheetName val="検査命令"/>
      <sheetName val="(工事・委託）検査調書"/>
      <sheetName val="(修繕）検査調書"/>
      <sheetName val="完成確認書"/>
      <sheetName val="扱わないデータ→"/>
      <sheetName val="執行状況用データ"/>
      <sheetName val="関数データ"/>
      <sheetName val="関数データ（見積）"/>
      <sheetName val="（工事・業務・修繕）コード"/>
      <sheetName val="コード"/>
    </sheetNames>
    <sheetDataSet>
      <sheetData sheetId="0"/>
      <sheetData sheetId="1">
        <row r="4">
          <cell r="P4" t="str">
            <v>出納室長</v>
          </cell>
        </row>
        <row r="5">
          <cell r="P5" t="str">
            <v>総務課長</v>
          </cell>
        </row>
        <row r="6">
          <cell r="P6" t="str">
            <v>建設課長</v>
          </cell>
        </row>
        <row r="7">
          <cell r="P7" t="str">
            <v>住民課長</v>
          </cell>
        </row>
        <row r="8">
          <cell r="P8" t="str">
            <v>産業振興課長</v>
          </cell>
        </row>
        <row r="9">
          <cell r="P9" t="str">
            <v>教育長</v>
          </cell>
        </row>
        <row r="10">
          <cell r="P10" t="str">
            <v>福祉事務所長</v>
          </cell>
        </row>
        <row r="11">
          <cell r="P11" t="str">
            <v>こども園長</v>
          </cell>
        </row>
        <row r="12">
          <cell r="P12" t="str">
            <v>診療所長</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2">
          <cell r="A2" t="str">
            <v>工事</v>
          </cell>
          <cell r="B2" t="str">
            <v>工事</v>
          </cell>
          <cell r="C2" t="str">
            <v>工事番号</v>
          </cell>
          <cell r="D2" t="str">
            <v>工事名</v>
          </cell>
          <cell r="E2" t="str">
            <v>工事場所</v>
          </cell>
          <cell r="F2" t="str">
            <v>工事期限</v>
          </cell>
          <cell r="G2" t="str">
            <v>工事日数</v>
          </cell>
          <cell r="H2" t="str">
            <v>契約工期</v>
          </cell>
          <cell r="I2" t="str">
            <v>工事費</v>
          </cell>
          <cell r="J2" t="str">
            <v>工事完成検査調書</v>
          </cell>
          <cell r="K2" t="str">
            <v>様式第73号1（第139条関係）</v>
          </cell>
          <cell r="L2" t="str">
            <v>請負者</v>
          </cell>
          <cell r="M2" t="str">
            <v>請負代金額</v>
          </cell>
          <cell r="N2" t="str">
            <v>着工</v>
          </cell>
          <cell r="O2" t="str">
            <v>完成</v>
          </cell>
          <cell r="P2" t="str">
            <v>工事の請負</v>
          </cell>
          <cell r="Q2" t="str">
            <v>現請負代金額</v>
          </cell>
          <cell r="R2" t="str">
            <v>変更請負代金額</v>
          </cell>
          <cell r="S2" t="str">
            <v>現契約工期</v>
          </cell>
          <cell r="T2" t="str">
            <v>変更契約工期</v>
          </cell>
          <cell r="U2" t="str">
            <v>本工事に関する入札、契約等は直接指名を受けた者（本店の場合は本店、本店以外の営業所であ</v>
          </cell>
          <cell r="V2" t="str">
            <v>る場合は 当該営業所）において行うこと。</v>
          </cell>
          <cell r="W2" t="str">
            <v>工事概要</v>
          </cell>
        </row>
        <row r="3">
          <cell r="A3" t="str">
            <v>委託</v>
          </cell>
          <cell r="B3" t="str">
            <v>委託業務</v>
          </cell>
          <cell r="C3" t="str">
            <v>業務番号</v>
          </cell>
          <cell r="D3" t="str">
            <v>業務名</v>
          </cell>
          <cell r="E3" t="str">
            <v>業務場所</v>
          </cell>
          <cell r="F3" t="str">
            <v>履行期限</v>
          </cell>
          <cell r="G3" t="str">
            <v>業務日数</v>
          </cell>
          <cell r="H3" t="str">
            <v>履行期間</v>
          </cell>
          <cell r="I3" t="str">
            <v>業務費</v>
          </cell>
          <cell r="J3" t="str">
            <v>委託業務完成検査調書</v>
          </cell>
          <cell r="K3" t="str">
            <v>様式第73号2（第139条関係）</v>
          </cell>
          <cell r="L3" t="str">
            <v>受注者</v>
          </cell>
          <cell r="M3" t="str">
            <v>委託金額</v>
          </cell>
          <cell r="N3" t="str">
            <v>自</v>
          </cell>
          <cell r="O3" t="str">
            <v>至</v>
          </cell>
          <cell r="P3" t="str">
            <v>業務の委託</v>
          </cell>
          <cell r="Q3" t="str">
            <v>現委託金額</v>
          </cell>
          <cell r="R3" t="str">
            <v>変更委託金額</v>
          </cell>
          <cell r="S3" t="str">
            <v>現履行期間</v>
          </cell>
          <cell r="T3" t="str">
            <v>変更履行期間</v>
          </cell>
          <cell r="U3" t="str">
            <v>本業務に関する入札、契約等は直接指名を受けた者（本店の場合は本店、本店以外の営業所であ</v>
          </cell>
          <cell r="V3" t="str">
            <v>る場合は 当該営業所）において行うこと。</v>
          </cell>
          <cell r="W3" t="str">
            <v>業務内容</v>
          </cell>
        </row>
        <row r="4">
          <cell r="A4" t="str">
            <v>修繕（工事）</v>
          </cell>
          <cell r="B4" t="str">
            <v>修繕工事</v>
          </cell>
          <cell r="C4" t="str">
            <v>工事番号</v>
          </cell>
          <cell r="D4" t="str">
            <v>修繕工事名</v>
          </cell>
          <cell r="E4" t="str">
            <v>修繕工事場所</v>
          </cell>
          <cell r="F4" t="str">
            <v>修繕工事期限</v>
          </cell>
          <cell r="G4" t="str">
            <v>修繕工事日数</v>
          </cell>
          <cell r="H4" t="str">
            <v>修繕工事期間</v>
          </cell>
          <cell r="I4" t="str">
            <v>修繕工事費</v>
          </cell>
          <cell r="J4" t="str">
            <v>修繕完成検査調書</v>
          </cell>
          <cell r="K4" t="str">
            <v>様式第73号3（第139条関係）</v>
          </cell>
          <cell r="L4" t="str">
            <v>請負者</v>
          </cell>
          <cell r="M4" t="str">
            <v>契約金額</v>
          </cell>
          <cell r="N4" t="str">
            <v>着工</v>
          </cell>
          <cell r="O4" t="str">
            <v>完成</v>
          </cell>
          <cell r="P4" t="str">
            <v>修繕工事の請負</v>
          </cell>
          <cell r="Q4" t="str">
            <v>現契約金額</v>
          </cell>
          <cell r="R4" t="str">
            <v>変更契約金額</v>
          </cell>
          <cell r="S4" t="str">
            <v>現修繕工事期間</v>
          </cell>
          <cell r="T4" t="str">
            <v>変更修繕工事期間</v>
          </cell>
          <cell r="U4" t="str">
            <v>本工事に関する入札、契約等は直接指名を受けた者（本店の場合は本店、本店以外の営業所であ</v>
          </cell>
          <cell r="V4" t="str">
            <v>る場合は 当該営業所）において行うこと。</v>
          </cell>
        </row>
        <row r="5">
          <cell r="A5" t="str">
            <v>修繕（業務）</v>
          </cell>
          <cell r="B5" t="str">
            <v>修繕業務</v>
          </cell>
          <cell r="C5" t="str">
            <v>業務番号</v>
          </cell>
          <cell r="D5" t="str">
            <v>修繕業務名</v>
          </cell>
          <cell r="E5" t="str">
            <v>修繕業務場所</v>
          </cell>
          <cell r="F5" t="str">
            <v>修繕業務期限</v>
          </cell>
          <cell r="G5" t="str">
            <v>修繕業務日数</v>
          </cell>
          <cell r="H5" t="str">
            <v>修繕業務期間</v>
          </cell>
          <cell r="I5" t="str">
            <v>修繕業務費</v>
          </cell>
          <cell r="J5" t="str">
            <v>修繕完成検査調書</v>
          </cell>
          <cell r="K5" t="str">
            <v>様式第73号3（第139条関係）</v>
          </cell>
          <cell r="L5" t="str">
            <v>請負者</v>
          </cell>
          <cell r="M5" t="str">
            <v>契約金額</v>
          </cell>
          <cell r="N5" t="str">
            <v>自</v>
          </cell>
          <cell r="O5" t="str">
            <v>至</v>
          </cell>
          <cell r="P5" t="str">
            <v>修繕業務の委託</v>
          </cell>
          <cell r="Q5" t="str">
            <v>現契約金額</v>
          </cell>
          <cell r="R5" t="str">
            <v>変更契約金額</v>
          </cell>
          <cell r="S5" t="str">
            <v>現修繕業務期間</v>
          </cell>
          <cell r="T5" t="str">
            <v>変更修繕業務期間</v>
          </cell>
          <cell r="U5" t="str">
            <v>本業務に関する入札、契約等は直接指名を受けた者（本店の場合は本店、本店以外の営業所であ</v>
          </cell>
          <cell r="V5" t="str">
            <v>る場合は 当該営業所）において行うこと。</v>
          </cell>
        </row>
      </sheetData>
      <sheetData sheetId="5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鑑原本"/>
      <sheetName val="リスト"/>
      <sheetName val="入力シート"/>
      <sheetName val="見積依頼書"/>
      <sheetName val="起工伺い"/>
      <sheetName val="入札公告(伺)及び様式"/>
      <sheetName val="参加資格確認通知書"/>
      <sheetName val="封筒（予定価格）"/>
      <sheetName val="予定価格調書"/>
      <sheetName val="指名委員会"/>
      <sheetName val="随意契約理由書"/>
      <sheetName val="入札(見積)執行通知書"/>
      <sheetName val="宛名"/>
      <sheetName val="質疑"/>
      <sheetName val="入札結果表（供覧・議会）"/>
      <sheetName val="入札結果表（公表）"/>
      <sheetName val="入札結果通知（議員）"/>
      <sheetName val="契約関係起案（案・締結）"/>
      <sheetName val="契約ﾁｪｯｸﾘｽﾄ"/>
      <sheetName val="契約書・請書"/>
      <sheetName val="仲裁合意書"/>
      <sheetName val="契約保証金"/>
      <sheetName val="議案議決通知"/>
      <sheetName val="設計図書鑑"/>
      <sheetName val="変更伺い"/>
      <sheetName val="見積依頼（増工）"/>
      <sheetName val="見積結果表（増工）"/>
      <sheetName val="契約変更申込"/>
      <sheetName val="検査命令書"/>
      <sheetName val="検査調書"/>
      <sheetName val="完成確認書"/>
      <sheetName val="関数データ"/>
      <sheetName val="執行通知用"/>
      <sheetName val="事業別コード"/>
      <sheetName val="一般コード"/>
      <sheetName val="所属関係コード"/>
      <sheetName val="執行状況用データ"/>
      <sheetName val="業者等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93">
          <cell r="C93">
            <v>1</v>
          </cell>
          <cell r="D93" t="str">
            <v/>
          </cell>
          <cell r="E93" t="str">
            <v/>
          </cell>
          <cell r="F93" t="str">
            <v/>
          </cell>
          <cell r="G93" t="str">
            <v/>
          </cell>
          <cell r="H93" t="str">
            <v/>
          </cell>
          <cell r="I93">
            <v>0</v>
          </cell>
          <cell r="J93">
            <v>0</v>
          </cell>
          <cell r="K93" t="str">
            <v/>
          </cell>
          <cell r="L93">
            <v>0</v>
          </cell>
          <cell r="M93">
            <v>0</v>
          </cell>
          <cell r="N93">
            <v>1</v>
          </cell>
          <cell r="O93" t="str">
            <v>(郵送) 使送 メール FAX</v>
          </cell>
          <cell r="P93">
            <v>0</v>
          </cell>
          <cell r="Q93">
            <v>2</v>
          </cell>
          <cell r="R93" t="str">
            <v>工期のみ</v>
          </cell>
          <cell r="S93">
            <v>0</v>
          </cell>
          <cell r="T93">
            <v>1</v>
          </cell>
          <cell r="U93" t="str">
            <v>日数</v>
          </cell>
          <cell r="V93" t="str">
            <v/>
          </cell>
          <cell r="W93">
            <v>0</v>
          </cell>
          <cell r="X93" t="str">
            <v/>
          </cell>
          <cell r="Y93" t="str">
            <v/>
          </cell>
          <cell r="Z93" t="str">
            <v/>
          </cell>
          <cell r="AA93" t="str">
            <v/>
          </cell>
          <cell r="AB93" t="str">
            <v/>
          </cell>
          <cell r="AC93">
            <v>0</v>
          </cell>
          <cell r="AD93" t="str">
            <v/>
          </cell>
          <cell r="AE93" t="str">
            <v/>
          </cell>
          <cell r="AF93">
            <v>0</v>
          </cell>
          <cell r="AG93">
            <v>0</v>
          </cell>
          <cell r="AH93">
            <v>1</v>
          </cell>
          <cell r="AI93" t="str">
            <v>無</v>
          </cell>
          <cell r="AJ93" t="str">
            <v/>
          </cell>
          <cell r="AK93" t="str">
            <v/>
          </cell>
          <cell r="AL93" t="str">
            <v/>
          </cell>
          <cell r="AM93" t="str">
            <v/>
          </cell>
          <cell r="AN93" t="str">
            <v/>
          </cell>
          <cell r="AO93">
            <v>0</v>
          </cell>
          <cell r="AP93">
            <v>0</v>
          </cell>
          <cell r="AQ93" t="str">
            <v/>
          </cell>
          <cell r="AR93">
            <v>0</v>
          </cell>
          <cell r="AS93">
            <v>0</v>
          </cell>
          <cell r="AT93" t="str">
            <v/>
          </cell>
          <cell r="AU93" t="str">
            <v/>
          </cell>
          <cell r="AV93" t="str">
            <v/>
          </cell>
          <cell r="AW93" t="str">
            <v/>
          </cell>
          <cell r="AX93" t="str">
            <v/>
          </cell>
          <cell r="AY93">
            <v>0</v>
          </cell>
          <cell r="AZ93">
            <v>0</v>
          </cell>
          <cell r="BA93" t="str">
            <v/>
          </cell>
          <cell r="BB93">
            <v>0</v>
          </cell>
          <cell r="BC93">
            <v>0</v>
          </cell>
          <cell r="BD93" t="str">
            <v/>
          </cell>
          <cell r="BE93">
            <v>0</v>
          </cell>
          <cell r="BF93">
            <v>0</v>
          </cell>
          <cell r="BG93" t="str">
            <v/>
          </cell>
          <cell r="BH93">
            <v>0</v>
          </cell>
          <cell r="BI93">
            <v>0</v>
          </cell>
          <cell r="BJ93">
            <v>2</v>
          </cell>
          <cell r="BK93" t="str">
            <v>税抜</v>
          </cell>
          <cell r="BL93" t="str">
            <v/>
          </cell>
          <cell r="BM93">
            <v>0</v>
          </cell>
          <cell r="BN93" t="str">
            <v/>
          </cell>
          <cell r="BO93">
            <v>0</v>
          </cell>
          <cell r="BP93" t="str">
            <v/>
          </cell>
          <cell r="BQ93" t="str">
            <v xml:space="preserve"> </v>
          </cell>
          <cell r="BR93" t="str">
            <v xml:space="preserve"> </v>
          </cell>
          <cell r="BS93" t="str">
            <v xml:space="preserve"> </v>
          </cell>
          <cell r="BT93" t="str">
            <v/>
          </cell>
          <cell r="BU93">
            <v>0</v>
          </cell>
          <cell r="BV93">
            <v>0</v>
          </cell>
          <cell r="BW93" t="str">
            <v/>
          </cell>
          <cell r="BX93">
            <v>0</v>
          </cell>
          <cell r="BY93">
            <v>0</v>
          </cell>
          <cell r="BZ93">
            <v>2</v>
          </cell>
          <cell r="CA93" t="str">
            <v>税抜</v>
          </cell>
          <cell r="CB93" t="str">
            <v/>
          </cell>
          <cell r="CC93">
            <v>0</v>
          </cell>
          <cell r="CD93" t="str">
            <v/>
          </cell>
          <cell r="CE93">
            <v>0</v>
          </cell>
          <cell r="CF93" t="str">
            <v/>
          </cell>
          <cell r="CG93">
            <v>0</v>
          </cell>
        </row>
        <row r="94">
          <cell r="C94">
            <v>2</v>
          </cell>
          <cell r="D94" t="str">
            <v/>
          </cell>
          <cell r="E94" t="str">
            <v/>
          </cell>
          <cell r="F94" t="str">
            <v/>
          </cell>
          <cell r="G94" t="str">
            <v/>
          </cell>
          <cell r="H94" t="str">
            <v/>
          </cell>
          <cell r="I94">
            <v>0</v>
          </cell>
          <cell r="J94">
            <v>0</v>
          </cell>
          <cell r="K94" t="str">
            <v/>
          </cell>
          <cell r="L94">
            <v>0</v>
          </cell>
          <cell r="M94">
            <v>0</v>
          </cell>
          <cell r="N94">
            <v>1</v>
          </cell>
          <cell r="O94" t="str">
            <v>(郵送) 使送 メール FAX</v>
          </cell>
          <cell r="P94">
            <v>0</v>
          </cell>
          <cell r="Q94">
            <v>2</v>
          </cell>
          <cell r="R94" t="str">
            <v>工期のみ</v>
          </cell>
          <cell r="S94">
            <v>0</v>
          </cell>
          <cell r="T94">
            <v>1</v>
          </cell>
          <cell r="U94" t="str">
            <v>日数</v>
          </cell>
          <cell r="V94" t="str">
            <v/>
          </cell>
          <cell r="W94">
            <v>0</v>
          </cell>
          <cell r="X94" t="str">
            <v/>
          </cell>
          <cell r="Y94" t="str">
            <v/>
          </cell>
          <cell r="Z94" t="str">
            <v/>
          </cell>
          <cell r="AA94" t="str">
            <v/>
          </cell>
          <cell r="AB94" t="str">
            <v/>
          </cell>
          <cell r="AC94">
            <v>0</v>
          </cell>
          <cell r="AD94" t="str">
            <v/>
          </cell>
          <cell r="AE94" t="str">
            <v/>
          </cell>
          <cell r="AF94">
            <v>0</v>
          </cell>
          <cell r="AG94">
            <v>0</v>
          </cell>
          <cell r="AH94">
            <v>1</v>
          </cell>
          <cell r="AI94" t="str">
            <v>無</v>
          </cell>
          <cell r="AJ94" t="str">
            <v/>
          </cell>
          <cell r="AK94" t="str">
            <v/>
          </cell>
          <cell r="AL94" t="str">
            <v/>
          </cell>
          <cell r="AM94" t="str">
            <v/>
          </cell>
          <cell r="AN94" t="str">
            <v/>
          </cell>
          <cell r="AO94">
            <v>0</v>
          </cell>
          <cell r="AP94">
            <v>0</v>
          </cell>
          <cell r="AQ94" t="str">
            <v/>
          </cell>
          <cell r="AR94">
            <v>0</v>
          </cell>
          <cell r="AS94">
            <v>0</v>
          </cell>
          <cell r="AT94" t="str">
            <v/>
          </cell>
          <cell r="AU94" t="str">
            <v/>
          </cell>
          <cell r="AV94" t="str">
            <v/>
          </cell>
          <cell r="AW94" t="str">
            <v/>
          </cell>
          <cell r="AX94" t="str">
            <v/>
          </cell>
          <cell r="AY94">
            <v>0</v>
          </cell>
          <cell r="AZ94">
            <v>0</v>
          </cell>
          <cell r="BA94" t="str">
            <v/>
          </cell>
          <cell r="BB94">
            <v>0</v>
          </cell>
          <cell r="BC94">
            <v>0</v>
          </cell>
          <cell r="BD94" t="str">
            <v/>
          </cell>
          <cell r="BE94">
            <v>0</v>
          </cell>
          <cell r="BF94">
            <v>0</v>
          </cell>
          <cell r="BG94" t="str">
            <v/>
          </cell>
          <cell r="BH94">
            <v>0</v>
          </cell>
          <cell r="BI94">
            <v>0</v>
          </cell>
          <cell r="BJ94">
            <v>2</v>
          </cell>
          <cell r="BK94" t="str">
            <v>税抜</v>
          </cell>
          <cell r="BL94" t="str">
            <v/>
          </cell>
          <cell r="BM94">
            <v>0</v>
          </cell>
          <cell r="BN94" t="str">
            <v/>
          </cell>
          <cell r="BO94">
            <v>0</v>
          </cell>
          <cell r="BP94" t="str">
            <v/>
          </cell>
          <cell r="BQ94" t="str">
            <v xml:space="preserve"> </v>
          </cell>
          <cell r="BR94" t="str">
            <v xml:space="preserve"> </v>
          </cell>
          <cell r="BS94" t="str">
            <v xml:space="preserve"> </v>
          </cell>
          <cell r="BT94" t="str">
            <v/>
          </cell>
          <cell r="BU94">
            <v>0</v>
          </cell>
          <cell r="BV94">
            <v>0</v>
          </cell>
          <cell r="BW94" t="str">
            <v/>
          </cell>
          <cell r="BX94">
            <v>0</v>
          </cell>
          <cell r="BY94">
            <v>0</v>
          </cell>
          <cell r="BZ94">
            <v>2</v>
          </cell>
          <cell r="CA94" t="str">
            <v>税抜</v>
          </cell>
          <cell r="CB94" t="str">
            <v/>
          </cell>
          <cell r="CC94">
            <v>0</v>
          </cell>
          <cell r="CD94" t="str">
            <v/>
          </cell>
          <cell r="CE94">
            <v>0</v>
          </cell>
          <cell r="CF94" t="str">
            <v/>
          </cell>
          <cell r="CG94">
            <v>0</v>
          </cell>
        </row>
        <row r="95">
          <cell r="C95">
            <v>3</v>
          </cell>
          <cell r="D95" t="str">
            <v/>
          </cell>
          <cell r="E95" t="str">
            <v/>
          </cell>
          <cell r="F95" t="str">
            <v/>
          </cell>
          <cell r="G95" t="str">
            <v/>
          </cell>
          <cell r="H95" t="str">
            <v/>
          </cell>
          <cell r="I95">
            <v>0</v>
          </cell>
          <cell r="J95">
            <v>0</v>
          </cell>
          <cell r="K95" t="str">
            <v/>
          </cell>
          <cell r="L95">
            <v>0</v>
          </cell>
          <cell r="M95">
            <v>0</v>
          </cell>
          <cell r="N95">
            <v>1</v>
          </cell>
          <cell r="O95" t="str">
            <v>(郵送) 使送 メール FAX</v>
          </cell>
          <cell r="P95">
            <v>0</v>
          </cell>
          <cell r="Q95">
            <v>2</v>
          </cell>
          <cell r="R95" t="str">
            <v>工期のみ</v>
          </cell>
          <cell r="S95">
            <v>0</v>
          </cell>
          <cell r="T95">
            <v>1</v>
          </cell>
          <cell r="U95" t="str">
            <v>日数</v>
          </cell>
          <cell r="V95" t="str">
            <v/>
          </cell>
          <cell r="W95">
            <v>0</v>
          </cell>
          <cell r="X95" t="str">
            <v/>
          </cell>
          <cell r="Y95" t="str">
            <v/>
          </cell>
          <cell r="Z95" t="str">
            <v/>
          </cell>
          <cell r="AA95" t="str">
            <v/>
          </cell>
          <cell r="AB95" t="str">
            <v/>
          </cell>
          <cell r="AC95">
            <v>0</v>
          </cell>
          <cell r="AD95" t="str">
            <v/>
          </cell>
          <cell r="AE95" t="str">
            <v/>
          </cell>
          <cell r="AF95">
            <v>0</v>
          </cell>
          <cell r="AG95">
            <v>0</v>
          </cell>
          <cell r="AH95">
            <v>1</v>
          </cell>
          <cell r="AI95" t="str">
            <v>無</v>
          </cell>
          <cell r="AJ95" t="str">
            <v/>
          </cell>
          <cell r="AK95" t="str">
            <v/>
          </cell>
          <cell r="AL95" t="str">
            <v/>
          </cell>
          <cell r="AM95" t="str">
            <v/>
          </cell>
          <cell r="AN95" t="str">
            <v/>
          </cell>
          <cell r="AO95">
            <v>0</v>
          </cell>
          <cell r="AP95">
            <v>0</v>
          </cell>
          <cell r="AQ95" t="str">
            <v/>
          </cell>
          <cell r="AR95">
            <v>0</v>
          </cell>
          <cell r="AS95">
            <v>0</v>
          </cell>
          <cell r="AT95" t="str">
            <v/>
          </cell>
          <cell r="AU95" t="str">
            <v/>
          </cell>
          <cell r="AV95" t="str">
            <v/>
          </cell>
          <cell r="AW95" t="str">
            <v/>
          </cell>
          <cell r="AX95" t="str">
            <v/>
          </cell>
          <cell r="AY95">
            <v>0</v>
          </cell>
          <cell r="AZ95">
            <v>0</v>
          </cell>
          <cell r="BA95" t="str">
            <v/>
          </cell>
          <cell r="BB95">
            <v>0</v>
          </cell>
          <cell r="BC95">
            <v>0</v>
          </cell>
          <cell r="BD95" t="str">
            <v/>
          </cell>
          <cell r="BE95">
            <v>0</v>
          </cell>
          <cell r="BF95">
            <v>0</v>
          </cell>
          <cell r="BG95" t="str">
            <v/>
          </cell>
          <cell r="BH95">
            <v>0</v>
          </cell>
          <cell r="BI95">
            <v>0</v>
          </cell>
          <cell r="BJ95">
            <v>2</v>
          </cell>
          <cell r="BK95" t="str">
            <v>税抜</v>
          </cell>
          <cell r="BL95" t="str">
            <v/>
          </cell>
          <cell r="BM95">
            <v>0</v>
          </cell>
          <cell r="BN95" t="str">
            <v/>
          </cell>
          <cell r="BO95">
            <v>0</v>
          </cell>
          <cell r="BP95" t="str">
            <v/>
          </cell>
          <cell r="BQ95" t="str">
            <v xml:space="preserve"> </v>
          </cell>
          <cell r="BR95" t="str">
            <v xml:space="preserve"> </v>
          </cell>
          <cell r="BS95" t="str">
            <v xml:space="preserve"> </v>
          </cell>
          <cell r="BT95" t="str">
            <v/>
          </cell>
          <cell r="BU95">
            <v>0</v>
          </cell>
          <cell r="BV95">
            <v>0</v>
          </cell>
          <cell r="BW95" t="str">
            <v/>
          </cell>
          <cell r="BX95">
            <v>0</v>
          </cell>
          <cell r="BY95">
            <v>0</v>
          </cell>
          <cell r="BZ95">
            <v>2</v>
          </cell>
          <cell r="CA95" t="str">
            <v>税抜</v>
          </cell>
          <cell r="CB95" t="str">
            <v/>
          </cell>
          <cell r="CC95">
            <v>0</v>
          </cell>
          <cell r="CD95" t="str">
            <v/>
          </cell>
          <cell r="CE95">
            <v>0</v>
          </cell>
          <cell r="CF95" t="str">
            <v/>
          </cell>
          <cell r="CG95">
            <v>0</v>
          </cell>
        </row>
      </sheetData>
      <sheetData sheetId="32"/>
      <sheetData sheetId="33"/>
      <sheetData sheetId="34">
        <row r="35">
          <cell r="F35" t="str">
            <v>曜日コード</v>
          </cell>
          <cell r="G35">
            <v>0</v>
          </cell>
        </row>
        <row r="36">
          <cell r="F36">
            <v>1</v>
          </cell>
          <cell r="G36" t="str">
            <v>月</v>
          </cell>
        </row>
        <row r="37">
          <cell r="F37">
            <v>2</v>
          </cell>
          <cell r="G37" t="str">
            <v>火</v>
          </cell>
        </row>
        <row r="38">
          <cell r="F38">
            <v>3</v>
          </cell>
          <cell r="G38" t="str">
            <v>水</v>
          </cell>
        </row>
        <row r="39">
          <cell r="F39">
            <v>4</v>
          </cell>
          <cell r="G39" t="str">
            <v>木</v>
          </cell>
        </row>
        <row r="40">
          <cell r="F40">
            <v>5</v>
          </cell>
          <cell r="G40" t="str">
            <v>金</v>
          </cell>
        </row>
        <row r="41">
          <cell r="F41">
            <v>6</v>
          </cell>
          <cell r="G41" t="str">
            <v>土</v>
          </cell>
        </row>
        <row r="42">
          <cell r="F42">
            <v>7</v>
          </cell>
          <cell r="G42" t="str">
            <v>日</v>
          </cell>
        </row>
      </sheetData>
      <sheetData sheetId="35"/>
      <sheetData sheetId="36"/>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鑑原本"/>
      <sheetName val="リスト"/>
      <sheetName val="入力シート"/>
      <sheetName val="物品購入伺（30万未満省略）"/>
      <sheetName val="入札公告(伺)及び様式"/>
      <sheetName val="参加資格確認通知書"/>
      <sheetName val="封筒（予定価格）"/>
      <sheetName val="予定価格調書"/>
      <sheetName val="指名委員会"/>
      <sheetName val="随意契約理由書"/>
      <sheetName val="入札(見積)執行通知書"/>
      <sheetName val="宛名"/>
      <sheetName val="質疑"/>
      <sheetName val="入札結果表（供覧・議会）"/>
      <sheetName val="入札結果表（公表）"/>
      <sheetName val="入札結果通知（議員）"/>
      <sheetName val="契約関係起案（案・締結）"/>
      <sheetName val="契約ﾁｪｯｸﾘｽﾄ"/>
      <sheetName val="契約書・請書"/>
      <sheetName val="契約保証金"/>
      <sheetName val="議案議決通知"/>
      <sheetName val="設計図書鑑"/>
      <sheetName val="変更伺い"/>
      <sheetName val="見積依頼（増工）"/>
      <sheetName val="見積結果表（増工）"/>
      <sheetName val="契約変更申込"/>
      <sheetName val="検査命令書"/>
      <sheetName val="検収調書"/>
      <sheetName val="納品確認書"/>
      <sheetName val="関数データ"/>
      <sheetName val="執行通知用"/>
      <sheetName val="変更コード"/>
      <sheetName val="一般コード"/>
      <sheetName val="所属関係コード"/>
      <sheetName val="執行状況用データ"/>
      <sheetName val="予算コード"/>
      <sheetName val="国保事業会計コード"/>
      <sheetName val="水道会計コード"/>
      <sheetName val="渡船会計コード"/>
      <sheetName val="診療所会計コード"/>
      <sheetName val="下水道会計コード"/>
      <sheetName val="介護保険会計コード"/>
      <sheetName val="後期高齢者医療会計コード"/>
      <sheetName val="一般会計コード"/>
    </sheetNames>
    <sheetDataSet>
      <sheetData sheetId="0"/>
      <sheetData sheetId="1"/>
      <sheetData sheetId="2">
        <row r="48">
          <cell r="K48" t="str">
            <v>入札</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
          <cell r="D2" t="str">
            <v>西 村 久 之</v>
          </cell>
        </row>
        <row r="93">
          <cell r="C93">
            <v>1</v>
          </cell>
          <cell r="D93" t="str">
            <v/>
          </cell>
          <cell r="E93" t="str">
            <v/>
          </cell>
          <cell r="F93" t="str">
            <v/>
          </cell>
          <cell r="G93" t="str">
            <v/>
          </cell>
          <cell r="H93" t="str">
            <v/>
          </cell>
          <cell r="I93">
            <v>0</v>
          </cell>
          <cell r="J93">
            <v>0</v>
          </cell>
          <cell r="K93" t="str">
            <v/>
          </cell>
          <cell r="L93">
            <v>0</v>
          </cell>
          <cell r="M93">
            <v>0</v>
          </cell>
          <cell r="N93">
            <v>1</v>
          </cell>
          <cell r="O93" t="str">
            <v>(郵送) 使送 メール FAX</v>
          </cell>
          <cell r="P93">
            <v>0</v>
          </cell>
          <cell r="Q93">
            <v>2</v>
          </cell>
          <cell r="R93" t="str">
            <v>工期のみ</v>
          </cell>
          <cell r="S93">
            <v>0</v>
          </cell>
          <cell r="T93">
            <v>1</v>
          </cell>
          <cell r="U93" t="str">
            <v>日数</v>
          </cell>
          <cell r="V93" t="str">
            <v/>
          </cell>
          <cell r="W93">
            <v>0</v>
          </cell>
          <cell r="X93" t="str">
            <v/>
          </cell>
          <cell r="Y93" t="str">
            <v/>
          </cell>
          <cell r="Z93" t="str">
            <v/>
          </cell>
          <cell r="AA93" t="str">
            <v/>
          </cell>
          <cell r="AB93" t="str">
            <v/>
          </cell>
          <cell r="AC93">
            <v>0</v>
          </cell>
          <cell r="AD93" t="str">
            <v/>
          </cell>
          <cell r="AE93" t="str">
            <v/>
          </cell>
          <cell r="AF93">
            <v>0</v>
          </cell>
          <cell r="AG93">
            <v>0</v>
          </cell>
          <cell r="AH93">
            <v>1</v>
          </cell>
          <cell r="AI93" t="str">
            <v>町</v>
          </cell>
          <cell r="AJ93" t="str">
            <v/>
          </cell>
          <cell r="AK93" t="str">
            <v/>
          </cell>
          <cell r="AL93" t="str">
            <v/>
          </cell>
          <cell r="AM93" t="str">
            <v/>
          </cell>
          <cell r="AN93" t="str">
            <v/>
          </cell>
          <cell r="AO93">
            <v>0</v>
          </cell>
          <cell r="AP93">
            <v>0</v>
          </cell>
          <cell r="AQ93" t="str">
            <v/>
          </cell>
          <cell r="AR93">
            <v>0</v>
          </cell>
          <cell r="AS93">
            <v>0</v>
          </cell>
          <cell r="AT93" t="str">
            <v/>
          </cell>
          <cell r="AU93" t="str">
            <v/>
          </cell>
          <cell r="AV93" t="str">
            <v/>
          </cell>
          <cell r="AW93" t="str">
            <v/>
          </cell>
          <cell r="AX93" t="str">
            <v/>
          </cell>
          <cell r="AY93">
            <v>0</v>
          </cell>
          <cell r="AZ93">
            <v>0</v>
          </cell>
          <cell r="BA93" t="str">
            <v/>
          </cell>
          <cell r="BB93">
            <v>0</v>
          </cell>
          <cell r="BC93">
            <v>0</v>
          </cell>
          <cell r="BD93" t="str">
            <v/>
          </cell>
          <cell r="BE93">
            <v>0</v>
          </cell>
          <cell r="BF93">
            <v>0</v>
          </cell>
          <cell r="BG93" t="str">
            <v/>
          </cell>
          <cell r="BH93">
            <v>0</v>
          </cell>
          <cell r="BI93">
            <v>0</v>
          </cell>
          <cell r="BJ93">
            <v>2</v>
          </cell>
          <cell r="BK93" t="str">
            <v>税抜</v>
          </cell>
          <cell r="BL93" t="str">
            <v/>
          </cell>
          <cell r="BM93">
            <v>0</v>
          </cell>
          <cell r="BN93" t="str">
            <v/>
          </cell>
          <cell r="BO93">
            <v>0</v>
          </cell>
          <cell r="BP93" t="str">
            <v/>
          </cell>
          <cell r="BQ93" t="str">
            <v xml:space="preserve"> </v>
          </cell>
          <cell r="BR93" t="str">
            <v xml:space="preserve"> </v>
          </cell>
          <cell r="BS93" t="str">
            <v xml:space="preserve"> </v>
          </cell>
          <cell r="BT93" t="str">
            <v/>
          </cell>
          <cell r="BU93">
            <v>0</v>
          </cell>
          <cell r="BV93">
            <v>0</v>
          </cell>
          <cell r="BW93" t="str">
            <v/>
          </cell>
          <cell r="BX93">
            <v>0</v>
          </cell>
          <cell r="BY93">
            <v>0</v>
          </cell>
          <cell r="BZ93">
            <v>2</v>
          </cell>
          <cell r="CA93" t="str">
            <v>税抜</v>
          </cell>
          <cell r="CB93" t="str">
            <v/>
          </cell>
          <cell r="CC93">
            <v>0</v>
          </cell>
          <cell r="CD93" t="str">
            <v/>
          </cell>
          <cell r="CE93">
            <v>0</v>
          </cell>
          <cell r="CF93" t="str">
            <v/>
          </cell>
          <cell r="CG93">
            <v>0</v>
          </cell>
        </row>
        <row r="94">
          <cell r="C94">
            <v>2</v>
          </cell>
          <cell r="D94" t="str">
            <v/>
          </cell>
          <cell r="E94" t="str">
            <v/>
          </cell>
          <cell r="F94" t="str">
            <v/>
          </cell>
          <cell r="G94" t="str">
            <v/>
          </cell>
          <cell r="H94" t="str">
            <v/>
          </cell>
          <cell r="I94">
            <v>0</v>
          </cell>
          <cell r="J94">
            <v>0</v>
          </cell>
          <cell r="K94" t="str">
            <v/>
          </cell>
          <cell r="L94">
            <v>0</v>
          </cell>
          <cell r="M94">
            <v>0</v>
          </cell>
          <cell r="N94">
            <v>1</v>
          </cell>
          <cell r="O94" t="str">
            <v>(郵送) 使送 メール FAX</v>
          </cell>
          <cell r="P94">
            <v>0</v>
          </cell>
          <cell r="Q94">
            <v>2</v>
          </cell>
          <cell r="R94" t="str">
            <v>工期のみ</v>
          </cell>
          <cell r="S94">
            <v>0</v>
          </cell>
          <cell r="T94">
            <v>1</v>
          </cell>
          <cell r="U94" t="str">
            <v>日数</v>
          </cell>
          <cell r="V94" t="str">
            <v/>
          </cell>
          <cell r="W94">
            <v>0</v>
          </cell>
          <cell r="X94" t="str">
            <v/>
          </cell>
          <cell r="Y94" t="str">
            <v/>
          </cell>
          <cell r="Z94" t="str">
            <v/>
          </cell>
          <cell r="AA94" t="str">
            <v/>
          </cell>
          <cell r="AB94" t="str">
            <v/>
          </cell>
          <cell r="AC94">
            <v>0</v>
          </cell>
          <cell r="AD94" t="str">
            <v/>
          </cell>
          <cell r="AE94" t="str">
            <v/>
          </cell>
          <cell r="AF94">
            <v>0</v>
          </cell>
          <cell r="AG94">
            <v>0</v>
          </cell>
          <cell r="AH94">
            <v>1</v>
          </cell>
          <cell r="AI94" t="str">
            <v>町</v>
          </cell>
          <cell r="AJ94" t="str">
            <v/>
          </cell>
          <cell r="AK94" t="str">
            <v/>
          </cell>
          <cell r="AL94" t="str">
            <v/>
          </cell>
          <cell r="AM94" t="str">
            <v/>
          </cell>
          <cell r="AN94" t="str">
            <v/>
          </cell>
          <cell r="AO94">
            <v>0</v>
          </cell>
          <cell r="AP94">
            <v>0</v>
          </cell>
          <cell r="AQ94" t="str">
            <v/>
          </cell>
          <cell r="AR94">
            <v>0</v>
          </cell>
          <cell r="AS94">
            <v>0</v>
          </cell>
          <cell r="AT94" t="str">
            <v/>
          </cell>
          <cell r="AU94" t="str">
            <v/>
          </cell>
          <cell r="AV94" t="str">
            <v/>
          </cell>
          <cell r="AW94" t="str">
            <v/>
          </cell>
          <cell r="AX94" t="str">
            <v/>
          </cell>
          <cell r="AY94">
            <v>0</v>
          </cell>
          <cell r="AZ94">
            <v>0</v>
          </cell>
          <cell r="BA94" t="str">
            <v/>
          </cell>
          <cell r="BB94">
            <v>0</v>
          </cell>
          <cell r="BC94">
            <v>0</v>
          </cell>
          <cell r="BD94" t="str">
            <v/>
          </cell>
          <cell r="BE94">
            <v>0</v>
          </cell>
          <cell r="BF94">
            <v>0</v>
          </cell>
          <cell r="BG94" t="str">
            <v/>
          </cell>
          <cell r="BH94">
            <v>0</v>
          </cell>
          <cell r="BI94">
            <v>0</v>
          </cell>
          <cell r="BJ94">
            <v>2</v>
          </cell>
          <cell r="BK94" t="str">
            <v>税抜</v>
          </cell>
          <cell r="BL94" t="str">
            <v/>
          </cell>
          <cell r="BM94">
            <v>0</v>
          </cell>
          <cell r="BN94" t="str">
            <v/>
          </cell>
          <cell r="BO94">
            <v>0</v>
          </cell>
          <cell r="BP94" t="str">
            <v/>
          </cell>
          <cell r="BQ94" t="str">
            <v xml:space="preserve"> </v>
          </cell>
          <cell r="BR94" t="str">
            <v xml:space="preserve"> </v>
          </cell>
          <cell r="BS94" t="str">
            <v xml:space="preserve"> </v>
          </cell>
          <cell r="BT94" t="str">
            <v/>
          </cell>
          <cell r="BU94">
            <v>0</v>
          </cell>
          <cell r="BV94">
            <v>0</v>
          </cell>
          <cell r="BW94" t="str">
            <v/>
          </cell>
          <cell r="BX94">
            <v>0</v>
          </cell>
          <cell r="BY94">
            <v>0</v>
          </cell>
          <cell r="BZ94">
            <v>2</v>
          </cell>
          <cell r="CA94" t="str">
            <v>税抜</v>
          </cell>
          <cell r="CB94" t="str">
            <v/>
          </cell>
          <cell r="CC94">
            <v>0</v>
          </cell>
          <cell r="CD94" t="str">
            <v/>
          </cell>
          <cell r="CE94">
            <v>0</v>
          </cell>
          <cell r="CF94" t="str">
            <v/>
          </cell>
          <cell r="CG94">
            <v>0</v>
          </cell>
        </row>
        <row r="95">
          <cell r="C95">
            <v>3</v>
          </cell>
          <cell r="D95" t="str">
            <v/>
          </cell>
          <cell r="E95" t="str">
            <v/>
          </cell>
          <cell r="F95" t="str">
            <v/>
          </cell>
          <cell r="G95" t="str">
            <v/>
          </cell>
          <cell r="H95" t="str">
            <v/>
          </cell>
          <cell r="I95">
            <v>0</v>
          </cell>
          <cell r="J95">
            <v>0</v>
          </cell>
          <cell r="K95" t="str">
            <v/>
          </cell>
          <cell r="L95">
            <v>0</v>
          </cell>
          <cell r="M95">
            <v>0</v>
          </cell>
          <cell r="N95">
            <v>1</v>
          </cell>
          <cell r="O95" t="str">
            <v>(郵送) 使送 メール FAX</v>
          </cell>
          <cell r="P95">
            <v>0</v>
          </cell>
          <cell r="Q95">
            <v>2</v>
          </cell>
          <cell r="R95" t="str">
            <v>工期のみ</v>
          </cell>
          <cell r="S95">
            <v>0</v>
          </cell>
          <cell r="T95">
            <v>1</v>
          </cell>
          <cell r="U95" t="str">
            <v>日数</v>
          </cell>
          <cell r="V95" t="str">
            <v/>
          </cell>
          <cell r="W95">
            <v>0</v>
          </cell>
          <cell r="X95" t="str">
            <v/>
          </cell>
          <cell r="Y95" t="str">
            <v/>
          </cell>
          <cell r="Z95" t="str">
            <v/>
          </cell>
          <cell r="AA95" t="str">
            <v/>
          </cell>
          <cell r="AB95" t="str">
            <v/>
          </cell>
          <cell r="AC95">
            <v>0</v>
          </cell>
          <cell r="AD95" t="str">
            <v/>
          </cell>
          <cell r="AE95" t="str">
            <v/>
          </cell>
          <cell r="AF95">
            <v>0</v>
          </cell>
          <cell r="AG95">
            <v>0</v>
          </cell>
          <cell r="AH95">
            <v>1</v>
          </cell>
          <cell r="AI95" t="str">
            <v>町</v>
          </cell>
          <cell r="AJ95" t="str">
            <v/>
          </cell>
          <cell r="AK95" t="str">
            <v/>
          </cell>
          <cell r="AL95" t="str">
            <v/>
          </cell>
          <cell r="AM95" t="str">
            <v/>
          </cell>
          <cell r="AN95" t="str">
            <v/>
          </cell>
          <cell r="AO95">
            <v>0</v>
          </cell>
          <cell r="AP95">
            <v>0</v>
          </cell>
          <cell r="AQ95" t="str">
            <v/>
          </cell>
          <cell r="AR95">
            <v>0</v>
          </cell>
          <cell r="AS95">
            <v>0</v>
          </cell>
          <cell r="AT95" t="str">
            <v/>
          </cell>
          <cell r="AU95" t="str">
            <v/>
          </cell>
          <cell r="AV95" t="str">
            <v/>
          </cell>
          <cell r="AW95" t="str">
            <v/>
          </cell>
          <cell r="AX95" t="str">
            <v/>
          </cell>
          <cell r="AY95">
            <v>0</v>
          </cell>
          <cell r="AZ95">
            <v>0</v>
          </cell>
          <cell r="BA95" t="str">
            <v/>
          </cell>
          <cell r="BB95">
            <v>0</v>
          </cell>
          <cell r="BC95">
            <v>0</v>
          </cell>
          <cell r="BD95" t="str">
            <v/>
          </cell>
          <cell r="BE95">
            <v>0</v>
          </cell>
          <cell r="BF95">
            <v>0</v>
          </cell>
          <cell r="BG95" t="str">
            <v/>
          </cell>
          <cell r="BH95">
            <v>0</v>
          </cell>
          <cell r="BI95">
            <v>0</v>
          </cell>
          <cell r="BJ95">
            <v>2</v>
          </cell>
          <cell r="BK95" t="str">
            <v>税抜</v>
          </cell>
          <cell r="BL95" t="str">
            <v/>
          </cell>
          <cell r="BM95">
            <v>0</v>
          </cell>
          <cell r="BN95" t="str">
            <v/>
          </cell>
          <cell r="BO95">
            <v>0</v>
          </cell>
          <cell r="BP95" t="str">
            <v/>
          </cell>
          <cell r="BQ95" t="str">
            <v xml:space="preserve"> </v>
          </cell>
          <cell r="BR95" t="str">
            <v xml:space="preserve"> </v>
          </cell>
          <cell r="BS95" t="str">
            <v xml:space="preserve"> </v>
          </cell>
          <cell r="BT95" t="str">
            <v/>
          </cell>
          <cell r="BU95">
            <v>0</v>
          </cell>
          <cell r="BV95">
            <v>0</v>
          </cell>
          <cell r="BW95" t="str">
            <v/>
          </cell>
          <cell r="BX95">
            <v>0</v>
          </cell>
          <cell r="BY95">
            <v>0</v>
          </cell>
          <cell r="BZ95">
            <v>2</v>
          </cell>
          <cell r="CA95" t="str">
            <v>税抜</v>
          </cell>
          <cell r="CB95" t="str">
            <v/>
          </cell>
          <cell r="CC95">
            <v>0</v>
          </cell>
          <cell r="CD95" t="str">
            <v/>
          </cell>
          <cell r="CE95">
            <v>0</v>
          </cell>
          <cell r="CF95" t="str">
            <v/>
          </cell>
          <cell r="CG95">
            <v>0</v>
          </cell>
        </row>
      </sheetData>
      <sheetData sheetId="30"/>
      <sheetData sheetId="31"/>
      <sheetData sheetId="32">
        <row r="35">
          <cell r="F35" t="str">
            <v>曜日コード</v>
          </cell>
          <cell r="G35">
            <v>0</v>
          </cell>
        </row>
        <row r="36">
          <cell r="F36">
            <v>1</v>
          </cell>
          <cell r="G36" t="str">
            <v>月</v>
          </cell>
        </row>
        <row r="37">
          <cell r="F37">
            <v>2</v>
          </cell>
          <cell r="G37" t="str">
            <v>火</v>
          </cell>
        </row>
        <row r="38">
          <cell r="F38">
            <v>3</v>
          </cell>
          <cell r="G38" t="str">
            <v>水</v>
          </cell>
        </row>
        <row r="39">
          <cell r="F39">
            <v>4</v>
          </cell>
          <cell r="G39" t="str">
            <v>木</v>
          </cell>
        </row>
        <row r="40">
          <cell r="F40">
            <v>5</v>
          </cell>
          <cell r="G40" t="str">
            <v>金</v>
          </cell>
        </row>
        <row r="41">
          <cell r="F41">
            <v>6</v>
          </cell>
          <cell r="G41" t="str">
            <v>土</v>
          </cell>
        </row>
        <row r="42">
          <cell r="F42">
            <v>7</v>
          </cell>
          <cell r="G42" t="str">
            <v>日</v>
          </cell>
        </row>
      </sheetData>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者ﾃﾞｰﾀ変換"/>
      <sheetName val="一括入力シート"/>
      <sheetName val="見積依頼書"/>
      <sheetName val="稟議用紙（起工）"/>
      <sheetName val="縦覧資料鑑"/>
      <sheetName val="封筒（予定価格）"/>
      <sheetName val="予定価格調書"/>
      <sheetName val="｟一般｠入札公告(伺)及び様式"/>
      <sheetName val="｟一般｠参加資格確認通知書"/>
      <sheetName val="｟指名｠指名委員会"/>
      <sheetName val="｟指名・随契｠入札(見積)執行通知書"/>
      <sheetName val="｟随契｠随意契約理由書"/>
      <sheetName val="宛名"/>
      <sheetName val="｟一般・指名｠質疑"/>
      <sheetName val="入札(見積)結果表≪供覧用≫"/>
      <sheetName val="入札結果表≪公表用≫"/>
      <sheetName val="入札結果通知≪議員宛≫"/>
      <sheetName val="入札結果表≪議会通知用≫"/>
      <sheetName val="契約関係起案（案・締結）"/>
      <sheetName val="契約書・請書"/>
      <sheetName val="仲裁合意書（工事のみ）"/>
      <sheetName val="設計図書鑑"/>
      <sheetName val="契約保証金"/>
      <sheetName val="議案議決通知"/>
      <sheetName val="稟議用紙（変更）"/>
      <sheetName val="契約変更申込"/>
      <sheetName val="｟増工｠見積依頼"/>
      <sheetName val="｟増工｠見積結果表"/>
      <sheetName val="検査命令書"/>
      <sheetName val="検査調書"/>
      <sheetName val="完成確認書"/>
      <sheetName val="関数データ"/>
      <sheetName val="0-0 リスト"/>
      <sheetName val="0-1 一般・入契コード"/>
      <sheetName val="0-2 所属関係コード"/>
      <sheetName val="0-3 事業種別コード"/>
      <sheetName val="0-4 執行通知書コード"/>
      <sheetName val="0-5 執行状況整理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40">
          <cell r="A40" t="str">
            <v xml:space="preserve">(無)： 有 </v>
          </cell>
        </row>
        <row r="41">
          <cell r="A41" t="str">
            <v xml:space="preserve"> 無 ：(有)</v>
          </cell>
        </row>
      </sheetData>
      <sheetData sheetId="33"/>
      <sheetData sheetId="34"/>
      <sheetData sheetId="35"/>
      <sheetData sheetId="36"/>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CCFFCC"/>
    <pageSetUpPr fitToPage="1"/>
  </sheetPr>
  <dimension ref="D1:AX407"/>
  <sheetViews>
    <sheetView tabSelected="1" view="pageBreakPreview" zoomScale="85" zoomScaleNormal="100" zoomScaleSheetLayoutView="85" workbookViewId="0">
      <pane ySplit="1" topLeftCell="A319" activePane="bottomLeft" state="frozen"/>
      <selection activeCell="G113" sqref="G113:K113"/>
      <selection pane="bottomLeft" activeCell="J321" sqref="J321"/>
    </sheetView>
  </sheetViews>
  <sheetFormatPr defaultColWidth="2.375" defaultRowHeight="11.25" customHeight="1" x14ac:dyDescent="0.4"/>
  <cols>
    <col min="1" max="2" width="2.375" style="1"/>
    <col min="3" max="50" width="2.375" style="1" customWidth="1"/>
    <col min="51" max="16384" width="2.375" style="1"/>
  </cols>
  <sheetData>
    <row r="1" spans="5:48" ht="18" customHeight="1" x14ac:dyDescent="0.4"/>
    <row r="2" spans="5:48" ht="18" customHeight="1" x14ac:dyDescent="0.4">
      <c r="E2" s="1" t="s">
        <v>2</v>
      </c>
    </row>
    <row r="3" spans="5:48" ht="18" customHeight="1" x14ac:dyDescent="0.4"/>
    <row r="4" spans="5:48" ht="18" customHeight="1" x14ac:dyDescent="0.4">
      <c r="AV4" s="7" t="s">
        <v>3</v>
      </c>
    </row>
    <row r="5" spans="5:48" ht="18" customHeight="1" x14ac:dyDescent="0.4">
      <c r="AV5" s="7"/>
    </row>
    <row r="6" spans="5:48" ht="18" customHeight="1" x14ac:dyDescent="0.4"/>
    <row r="7" spans="5:48" ht="18" customHeight="1" x14ac:dyDescent="0.4"/>
    <row r="8" spans="5:48" ht="18" customHeight="1" x14ac:dyDescent="0.4">
      <c r="E8" s="1" t="s">
        <v>4</v>
      </c>
    </row>
    <row r="9" spans="5:48" ht="18" customHeight="1" x14ac:dyDescent="0.4"/>
    <row r="10" spans="5:48" ht="18" customHeight="1" x14ac:dyDescent="0.4"/>
    <row r="11" spans="5:48" ht="18" customHeight="1" x14ac:dyDescent="0.4"/>
    <row r="12" spans="5:48" ht="18" customHeight="1" x14ac:dyDescent="0.4">
      <c r="AC12" s="2" t="s">
        <v>1</v>
      </c>
      <c r="AD12" s="2"/>
      <c r="AE12" s="2"/>
      <c r="AF12" s="2"/>
      <c r="AG12" s="1" t="s">
        <v>0</v>
      </c>
    </row>
    <row r="13" spans="5:48" ht="18" customHeight="1" x14ac:dyDescent="0.4">
      <c r="AC13" s="2" t="s">
        <v>5</v>
      </c>
      <c r="AD13" s="2"/>
      <c r="AE13" s="2"/>
      <c r="AF13" s="2"/>
      <c r="AG13" s="1" t="s">
        <v>0</v>
      </c>
    </row>
    <row r="14" spans="5:48" ht="18" customHeight="1" x14ac:dyDescent="0.4">
      <c r="AC14" s="2" t="s">
        <v>6</v>
      </c>
      <c r="AD14" s="2"/>
      <c r="AE14" s="2"/>
      <c r="AF14" s="2"/>
      <c r="AG14" s="1" t="s">
        <v>0</v>
      </c>
      <c r="AV14" s="7" t="s">
        <v>7</v>
      </c>
    </row>
    <row r="15" spans="5:48" ht="18" customHeight="1" x14ac:dyDescent="0.4">
      <c r="AC15" s="2" t="s">
        <v>8</v>
      </c>
      <c r="AD15" s="2"/>
      <c r="AE15" s="2"/>
      <c r="AF15" s="2"/>
      <c r="AG15" s="1" t="s">
        <v>0</v>
      </c>
    </row>
    <row r="16" spans="5:48" ht="18" customHeight="1" x14ac:dyDescent="0.4"/>
    <row r="17" spans="5:48" ht="18" customHeight="1" x14ac:dyDescent="0.4"/>
    <row r="18" spans="5:48" ht="18" customHeight="1" x14ac:dyDescent="0.4"/>
    <row r="19" spans="5:48" ht="18" customHeight="1" x14ac:dyDescent="0.4">
      <c r="E19" s="11" t="s">
        <v>9</v>
      </c>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row>
    <row r="20" spans="5:48" ht="18" customHeight="1" x14ac:dyDescent="0.4">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row>
    <row r="21" spans="5:48" ht="18" customHeight="1" x14ac:dyDescent="0.4"/>
    <row r="22" spans="5:48" ht="18" customHeight="1" x14ac:dyDescent="0.4"/>
    <row r="23" spans="5:48" ht="18" customHeight="1" x14ac:dyDescent="0.4">
      <c r="E23" s="2" t="s">
        <v>101</v>
      </c>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row>
    <row r="24" spans="5:48" ht="18" customHeight="1" x14ac:dyDescent="0.4">
      <c r="E24" s="6" t="s">
        <v>10</v>
      </c>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row>
    <row r="25" spans="5:48" ht="18" customHeight="1" x14ac:dyDescent="0.4"/>
    <row r="26" spans="5:48" ht="18" customHeight="1" x14ac:dyDescent="0.4"/>
    <row r="27" spans="5:48" ht="18" customHeight="1" x14ac:dyDescent="0.4"/>
    <row r="28" spans="5:48" ht="18" customHeight="1" x14ac:dyDescent="0.4">
      <c r="E28" s="4" t="s">
        <v>11</v>
      </c>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5:48" ht="18" customHeight="1" x14ac:dyDescent="0.4">
      <c r="E29" s="5"/>
      <c r="F29" s="5"/>
      <c r="G29" s="5"/>
      <c r="H29" s="5"/>
      <c r="I29" s="5"/>
      <c r="J29" s="5"/>
      <c r="K29" s="5"/>
      <c r="L29" s="5"/>
      <c r="M29" s="5"/>
      <c r="Z29" s="5"/>
      <c r="AA29" s="5"/>
      <c r="AB29" s="5"/>
      <c r="AC29" s="5"/>
      <c r="AD29" s="5"/>
      <c r="AE29" s="5"/>
      <c r="AF29" s="5"/>
      <c r="AG29" s="5"/>
      <c r="AH29" s="5"/>
      <c r="AI29" s="5"/>
      <c r="AJ29" s="5"/>
      <c r="AK29" s="5"/>
      <c r="AL29" s="5"/>
      <c r="AM29" s="5"/>
      <c r="AN29" s="5"/>
      <c r="AO29" s="5"/>
      <c r="AP29" s="5"/>
      <c r="AQ29" s="5"/>
      <c r="AR29" s="5"/>
      <c r="AS29" s="5"/>
      <c r="AT29" s="5"/>
      <c r="AU29" s="5"/>
      <c r="AV29" s="5"/>
    </row>
    <row r="30" spans="5:48" ht="18" customHeight="1" x14ac:dyDescent="0.4"/>
    <row r="31" spans="5:48" ht="18" customHeight="1" x14ac:dyDescent="0.4"/>
    <row r="32" spans="5:48" ht="18" customHeight="1" x14ac:dyDescent="0.4">
      <c r="F32" s="8">
        <v>1</v>
      </c>
      <c r="G32" s="8"/>
      <c r="H32" s="1" t="s">
        <v>12</v>
      </c>
    </row>
    <row r="33" spans="5:47" ht="18" customHeight="1" x14ac:dyDescent="0.4">
      <c r="G33" s="13">
        <v>-1</v>
      </c>
      <c r="H33" s="13"/>
      <c r="I33" s="2" t="s">
        <v>13</v>
      </c>
      <c r="J33" s="2"/>
      <c r="K33" s="2"/>
      <c r="L33" s="2"/>
      <c r="M33" s="2"/>
      <c r="N33" s="2"/>
      <c r="O33" s="2"/>
      <c r="P33" s="1" t="s">
        <v>0</v>
      </c>
      <c r="Q33" s="1" t="s">
        <v>102</v>
      </c>
    </row>
    <row r="34" spans="5:47" ht="18" customHeight="1" x14ac:dyDescent="0.4">
      <c r="G34" s="13">
        <v>-2</v>
      </c>
      <c r="H34" s="13"/>
      <c r="I34" s="2" t="str">
        <f>[1]関数データ!$H$11</f>
        <v>事業名</v>
      </c>
      <c r="J34" s="2"/>
      <c r="K34" s="2"/>
      <c r="L34" s="2"/>
      <c r="M34" s="2"/>
      <c r="N34" s="2"/>
      <c r="O34" s="2"/>
      <c r="P34" s="1" t="s">
        <v>0</v>
      </c>
      <c r="Q34" s="1" t="s">
        <v>108</v>
      </c>
    </row>
    <row r="35" spans="5:47" ht="18" customHeight="1" x14ac:dyDescent="0.4">
      <c r="F35" s="5"/>
      <c r="H35" s="3"/>
      <c r="I35" s="3"/>
      <c r="J35" s="3"/>
      <c r="K35" s="3"/>
      <c r="L35" s="3"/>
      <c r="M35" s="3"/>
      <c r="N35" s="3"/>
    </row>
    <row r="36" spans="5:47" ht="18" customHeight="1" x14ac:dyDescent="0.4">
      <c r="F36" s="8">
        <v>2</v>
      </c>
      <c r="G36" s="8"/>
      <c r="H36" s="1" t="s">
        <v>14</v>
      </c>
      <c r="K36" s="3"/>
      <c r="L36" s="3"/>
      <c r="M36" s="3"/>
      <c r="N36" s="3"/>
    </row>
    <row r="37" spans="5:47" ht="18" customHeight="1" x14ac:dyDescent="0.4">
      <c r="F37" s="5"/>
      <c r="G37" s="13">
        <v>-1</v>
      </c>
      <c r="H37" s="13"/>
      <c r="I37" s="2" t="s">
        <v>15</v>
      </c>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row>
    <row r="38" spans="5:47" ht="18" customHeight="1" x14ac:dyDescent="0.4">
      <c r="F38" s="5"/>
      <c r="H38" s="3"/>
      <c r="I38" s="10" t="s">
        <v>16</v>
      </c>
      <c r="J38" s="3"/>
      <c r="K38" s="3"/>
      <c r="L38" s="3"/>
      <c r="M38" s="3"/>
      <c r="N38" s="3"/>
    </row>
    <row r="39" spans="5:47" ht="18" customHeight="1" x14ac:dyDescent="0.4">
      <c r="F39" s="5"/>
      <c r="H39" s="3"/>
      <c r="I39" s="4" t="s">
        <v>17</v>
      </c>
      <c r="J39" s="4"/>
      <c r="K39" s="4"/>
      <c r="L39" s="4"/>
      <c r="M39" s="4"/>
      <c r="N39" s="4"/>
      <c r="O39" s="4"/>
      <c r="P39" s="4"/>
      <c r="Q39" s="4"/>
      <c r="S39" s="14" t="s">
        <v>18</v>
      </c>
      <c r="T39" s="14"/>
      <c r="U39" s="14"/>
      <c r="V39" s="14"/>
      <c r="W39" s="4" t="s">
        <v>19</v>
      </c>
      <c r="X39" s="4"/>
      <c r="Y39" s="14" t="s">
        <v>20</v>
      </c>
      <c r="Z39" s="14"/>
      <c r="AA39" s="14"/>
      <c r="AB39" s="14"/>
      <c r="AC39" s="6" t="s">
        <v>21</v>
      </c>
      <c r="AD39" s="6"/>
      <c r="AE39" s="6"/>
      <c r="AF39" s="6"/>
      <c r="AG39" s="6"/>
      <c r="AH39" s="6"/>
      <c r="AI39" s="6"/>
      <c r="AJ39" s="6"/>
      <c r="AK39" s="6"/>
      <c r="AL39" s="6"/>
      <c r="AM39" s="6"/>
      <c r="AN39" s="6"/>
      <c r="AO39" s="6"/>
      <c r="AP39" s="6"/>
    </row>
    <row r="40" spans="5:47" ht="18" customHeight="1" x14ac:dyDescent="0.4">
      <c r="E40" s="5"/>
      <c r="F40" s="5"/>
      <c r="H40" s="3"/>
      <c r="I40" s="4"/>
      <c r="J40" s="4"/>
      <c r="K40" s="4"/>
      <c r="L40" s="4"/>
      <c r="M40" s="4"/>
      <c r="N40" s="4"/>
      <c r="O40" s="4"/>
      <c r="P40" s="4"/>
      <c r="Q40" s="4"/>
      <c r="S40" s="14"/>
      <c r="T40" s="14"/>
      <c r="U40" s="14"/>
      <c r="V40" s="14"/>
      <c r="W40" s="4"/>
      <c r="X40" s="4"/>
      <c r="Y40" s="14"/>
      <c r="Z40" s="14"/>
      <c r="AA40" s="14"/>
      <c r="AB40" s="14"/>
      <c r="AC40" s="6"/>
      <c r="AD40" s="6"/>
      <c r="AE40" s="6"/>
      <c r="AF40" s="6"/>
      <c r="AG40" s="6"/>
      <c r="AH40" s="6"/>
      <c r="AI40" s="6"/>
      <c r="AJ40" s="6"/>
      <c r="AK40" s="6"/>
      <c r="AL40" s="6"/>
      <c r="AM40" s="6"/>
      <c r="AN40" s="6"/>
      <c r="AO40" s="6"/>
      <c r="AP40" s="6"/>
    </row>
    <row r="41" spans="5:47" ht="18" customHeight="1" x14ac:dyDescent="0.4">
      <c r="E41" s="5"/>
    </row>
    <row r="42" spans="5:47" ht="18" customHeight="1" x14ac:dyDescent="0.4">
      <c r="E42" s="5"/>
      <c r="G42" s="13">
        <v>-2</v>
      </c>
      <c r="H42" s="13"/>
      <c r="I42" s="6" t="s">
        <v>22</v>
      </c>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row>
    <row r="43" spans="5:47" ht="18" customHeight="1" x14ac:dyDescent="0.4">
      <c r="E43" s="5"/>
      <c r="G43" s="9" t="s">
        <v>19</v>
      </c>
      <c r="H43" s="9"/>
      <c r="I43" s="2" t="s">
        <v>23</v>
      </c>
      <c r="J43" s="2"/>
      <c r="K43" s="2"/>
      <c r="L43" s="2"/>
      <c r="M43" s="2"/>
      <c r="N43" s="3"/>
    </row>
    <row r="44" spans="5:47" ht="18" customHeight="1" x14ac:dyDescent="0.4">
      <c r="E44" s="5"/>
      <c r="G44" s="9"/>
      <c r="H44" s="9"/>
      <c r="I44" s="2"/>
      <c r="J44" s="2"/>
      <c r="K44" s="2"/>
      <c r="L44" s="2"/>
      <c r="M44" s="2"/>
    </row>
    <row r="45" spans="5:47" ht="18" customHeight="1" x14ac:dyDescent="0.4">
      <c r="E45" s="5"/>
      <c r="G45" s="9" t="s">
        <v>19</v>
      </c>
      <c r="H45" s="9"/>
      <c r="I45" s="2" t="s">
        <v>24</v>
      </c>
      <c r="J45" s="2"/>
      <c r="K45" s="2"/>
      <c r="L45" s="2"/>
      <c r="M45" s="2"/>
      <c r="O45" s="6" t="s">
        <v>25</v>
      </c>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row>
    <row r="46" spans="5:47" ht="18" customHeight="1" x14ac:dyDescent="0.4">
      <c r="E46" s="5"/>
      <c r="G46" s="9"/>
      <c r="H46" s="9"/>
      <c r="I46" s="2"/>
      <c r="J46" s="2"/>
      <c r="K46" s="2"/>
      <c r="L46" s="2"/>
      <c r="M46" s="2"/>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row>
    <row r="47" spans="5:47" ht="18" customHeight="1" x14ac:dyDescent="0.4">
      <c r="E47" s="5"/>
      <c r="I47" s="1" t="s">
        <v>26</v>
      </c>
    </row>
    <row r="48" spans="5:47" ht="18" customHeight="1" x14ac:dyDescent="0.4">
      <c r="E48" s="5"/>
    </row>
    <row r="49" spans="5:48" ht="18" customHeight="1" x14ac:dyDescent="0.4">
      <c r="E49" s="5"/>
      <c r="G49" s="13">
        <v>-2</v>
      </c>
      <c r="H49" s="13"/>
      <c r="I49" s="6" t="s">
        <v>103</v>
      </c>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row>
    <row r="50" spans="5:48" ht="18" customHeight="1" x14ac:dyDescent="0.4">
      <c r="E50" s="5"/>
      <c r="G50" s="3"/>
      <c r="H50" s="3"/>
      <c r="I50" s="2" t="s">
        <v>27</v>
      </c>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row>
    <row r="51" spans="5:48" ht="18" customHeight="1" x14ac:dyDescent="0.4">
      <c r="E51" s="5"/>
      <c r="G51" s="3"/>
      <c r="H51" s="3"/>
      <c r="I51" s="10" t="s">
        <v>28</v>
      </c>
      <c r="J51" s="3"/>
      <c r="K51" s="3"/>
      <c r="L51" s="3"/>
      <c r="M51" s="3"/>
    </row>
    <row r="52" spans="5:48" ht="18" customHeight="1" x14ac:dyDescent="0.4">
      <c r="E52" s="5"/>
      <c r="G52" s="3"/>
      <c r="H52" s="3"/>
      <c r="I52" s="3"/>
      <c r="J52" s="3"/>
      <c r="K52" s="3"/>
      <c r="L52" s="3"/>
      <c r="M52" s="3"/>
    </row>
    <row r="53" spans="5:48" ht="18" customHeight="1" x14ac:dyDescent="0.4">
      <c r="E53" s="5"/>
    </row>
    <row r="54" spans="5:48" ht="18" customHeight="1" x14ac:dyDescent="0.4"/>
    <row r="55" spans="5:48" ht="18" customHeight="1" x14ac:dyDescent="0.4"/>
    <row r="56" spans="5:48" ht="18" customHeight="1" x14ac:dyDescent="0.4"/>
    <row r="57" spans="5:48" ht="18" customHeight="1" x14ac:dyDescent="0.4"/>
    <row r="58" spans="5:48" ht="18" customHeight="1" x14ac:dyDescent="0.4"/>
    <row r="59" spans="5:48" ht="18" customHeight="1" x14ac:dyDescent="0.4">
      <c r="E59" s="1" t="s">
        <v>29</v>
      </c>
    </row>
    <row r="60" spans="5:48" ht="18" customHeight="1" x14ac:dyDescent="0.4"/>
    <row r="61" spans="5:48" ht="18" customHeight="1" x14ac:dyDescent="0.4"/>
    <row r="62" spans="5:48" ht="18" customHeight="1" x14ac:dyDescent="0.4">
      <c r="R62" s="2" t="s">
        <v>30</v>
      </c>
      <c r="S62" s="2"/>
      <c r="T62" s="2"/>
      <c r="U62" s="2"/>
      <c r="V62" s="2"/>
      <c r="W62" s="2"/>
      <c r="X62" s="2"/>
      <c r="Y62" s="2"/>
      <c r="Z62" s="2"/>
      <c r="AA62" s="2"/>
      <c r="AB62" s="2"/>
      <c r="AC62" s="2"/>
      <c r="AD62" s="2"/>
      <c r="AE62" s="2"/>
      <c r="AF62" s="2"/>
      <c r="AG62" s="2"/>
      <c r="AH62" s="2"/>
      <c r="AI62" s="2"/>
    </row>
    <row r="63" spans="5:48" ht="18" customHeight="1" x14ac:dyDescent="0.4">
      <c r="R63" s="3"/>
      <c r="S63" s="3"/>
      <c r="T63" s="3"/>
      <c r="U63" s="3"/>
      <c r="V63" s="3"/>
      <c r="W63" s="3"/>
      <c r="X63" s="3"/>
      <c r="Y63" s="3"/>
      <c r="Z63" s="3"/>
      <c r="AA63" s="3"/>
      <c r="AB63" s="3"/>
      <c r="AC63" s="3"/>
      <c r="AD63" s="3"/>
      <c r="AE63" s="3"/>
      <c r="AF63" s="3"/>
      <c r="AG63" s="3"/>
      <c r="AH63" s="3"/>
      <c r="AI63" s="3"/>
    </row>
    <row r="64" spans="5:48" ht="18" customHeight="1" x14ac:dyDescent="0.4">
      <c r="R64" s="3"/>
      <c r="S64" s="3"/>
      <c r="T64" s="3"/>
      <c r="U64" s="3"/>
      <c r="V64" s="3"/>
      <c r="W64" s="3"/>
      <c r="X64" s="3"/>
      <c r="Y64" s="3"/>
      <c r="Z64" s="3"/>
      <c r="AA64" s="3"/>
      <c r="AB64" s="3"/>
      <c r="AC64" s="3"/>
      <c r="AD64" s="3"/>
      <c r="AE64" s="3"/>
      <c r="AF64" s="3"/>
      <c r="AG64" s="3"/>
      <c r="AH64" s="3"/>
      <c r="AI64" s="3"/>
    </row>
    <row r="65" spans="5:49" ht="18" customHeight="1" x14ac:dyDescent="0.4"/>
    <row r="66" spans="5:49" ht="18" customHeight="1" x14ac:dyDescent="0.4">
      <c r="AV66" s="7" t="s">
        <v>3</v>
      </c>
    </row>
    <row r="67" spans="5:49" ht="18" customHeight="1" x14ac:dyDescent="0.4">
      <c r="AV67" s="7"/>
    </row>
    <row r="68" spans="5:49" ht="18" customHeight="1" x14ac:dyDescent="0.4"/>
    <row r="69" spans="5:49" ht="18" customHeight="1" x14ac:dyDescent="0.4"/>
    <row r="70" spans="5:49" ht="18" customHeight="1" x14ac:dyDescent="0.4">
      <c r="E70" s="1" t="s">
        <v>4</v>
      </c>
    </row>
    <row r="71" spans="5:49" ht="18" customHeight="1" x14ac:dyDescent="0.4"/>
    <row r="72" spans="5:49" ht="18" customHeight="1" x14ac:dyDescent="0.4"/>
    <row r="73" spans="5:49" ht="18" customHeight="1" x14ac:dyDescent="0.4">
      <c r="AC73" s="2" t="s">
        <v>1</v>
      </c>
      <c r="AD73" s="2"/>
      <c r="AE73" s="2"/>
      <c r="AF73" s="2"/>
      <c r="AG73" s="1" t="s">
        <v>0</v>
      </c>
    </row>
    <row r="74" spans="5:49" ht="18" customHeight="1" x14ac:dyDescent="0.4">
      <c r="AC74" s="2" t="s">
        <v>5</v>
      </c>
      <c r="AD74" s="2"/>
      <c r="AE74" s="2"/>
      <c r="AF74" s="2"/>
      <c r="AG74" s="1" t="s">
        <v>0</v>
      </c>
    </row>
    <row r="75" spans="5:49" ht="18" customHeight="1" x14ac:dyDescent="0.4">
      <c r="AC75" s="2" t="s">
        <v>6</v>
      </c>
      <c r="AD75" s="2"/>
      <c r="AE75" s="2"/>
      <c r="AF75" s="2"/>
      <c r="AG75" s="1" t="s">
        <v>0</v>
      </c>
      <c r="AV75" s="1" t="s">
        <v>7</v>
      </c>
    </row>
    <row r="76" spans="5:49" ht="18" customHeight="1" x14ac:dyDescent="0.4">
      <c r="AC76" s="2" t="s">
        <v>8</v>
      </c>
      <c r="AD76" s="2"/>
      <c r="AE76" s="2"/>
      <c r="AF76" s="2"/>
      <c r="AG76" s="1" t="s">
        <v>0</v>
      </c>
    </row>
    <row r="77" spans="5:49" ht="18" customHeight="1" x14ac:dyDescent="0.4"/>
    <row r="78" spans="5:49" ht="18" customHeight="1" x14ac:dyDescent="0.4"/>
    <row r="79" spans="5:49" ht="18" customHeight="1" x14ac:dyDescent="0.4"/>
    <row r="80" spans="5:49" ht="18" customHeight="1" x14ac:dyDescent="0.4">
      <c r="E80" s="4" t="s">
        <v>104</v>
      </c>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5:48" ht="18" customHeight="1" x14ac:dyDescent="0.4">
      <c r="E81" s="1" t="s">
        <v>105</v>
      </c>
    </row>
    <row r="82" spans="5:48" ht="18" customHeight="1" x14ac:dyDescent="0.4">
      <c r="E82" s="1" t="s">
        <v>31</v>
      </c>
    </row>
    <row r="83" spans="5:48" ht="18" customHeight="1" x14ac:dyDescent="0.4"/>
    <row r="84" spans="5:48" ht="18" customHeight="1" x14ac:dyDescent="0.4"/>
    <row r="85" spans="5:48" ht="18" customHeight="1" x14ac:dyDescent="0.4"/>
    <row r="86" spans="5:48" ht="18" customHeight="1" x14ac:dyDescent="0.4">
      <c r="E86" s="4" t="s">
        <v>11</v>
      </c>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row>
    <row r="87" spans="5:48" ht="18" customHeight="1" x14ac:dyDescent="0.4">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row>
    <row r="88" spans="5:48" ht="18" customHeight="1" x14ac:dyDescent="0.4"/>
    <row r="89" spans="5:48" ht="18" customHeight="1" x14ac:dyDescent="0.4"/>
    <row r="90" spans="5:48" ht="18" customHeight="1" x14ac:dyDescent="0.4">
      <c r="E90" s="2" t="s">
        <v>32</v>
      </c>
      <c r="F90" s="2"/>
      <c r="G90" s="2"/>
      <c r="H90" s="2"/>
      <c r="I90" s="2"/>
      <c r="J90" s="2"/>
      <c r="K90" s="2"/>
      <c r="L90" s="2"/>
      <c r="M90" s="2"/>
    </row>
    <row r="91" spans="5:48" ht="18" customHeight="1" x14ac:dyDescent="0.4">
      <c r="E91" s="3"/>
      <c r="F91" s="3"/>
      <c r="G91" s="3"/>
      <c r="H91" s="3"/>
      <c r="I91" s="3"/>
      <c r="J91" s="3"/>
      <c r="K91" s="3"/>
      <c r="L91" s="3"/>
      <c r="M91" s="3"/>
    </row>
    <row r="92" spans="5:48" ht="18" customHeight="1" x14ac:dyDescent="0.4">
      <c r="E92" s="3"/>
      <c r="F92" s="3"/>
      <c r="G92" s="3"/>
      <c r="H92" s="3"/>
      <c r="I92" s="3"/>
      <c r="J92" s="3"/>
      <c r="K92" s="3"/>
      <c r="L92" s="3"/>
      <c r="M92" s="3"/>
    </row>
    <row r="93" spans="5:48" ht="18" customHeight="1" x14ac:dyDescent="0.4">
      <c r="E93" s="2" t="s">
        <v>33</v>
      </c>
      <c r="F93" s="2"/>
      <c r="G93" s="2"/>
      <c r="H93" s="2"/>
      <c r="I93" s="2"/>
      <c r="J93" s="2"/>
      <c r="K93" s="2"/>
      <c r="L93" s="2"/>
      <c r="M93" s="2"/>
      <c r="O93" s="2" t="s">
        <v>3</v>
      </c>
      <c r="P93" s="2"/>
      <c r="Q93" s="2"/>
      <c r="R93" s="2"/>
      <c r="S93" s="2"/>
      <c r="T93" s="2"/>
      <c r="U93" s="2"/>
      <c r="V93" s="2"/>
      <c r="W93" s="2"/>
      <c r="X93" s="2"/>
      <c r="Y93" s="2"/>
      <c r="Z93" s="2"/>
      <c r="AA93" s="4" t="s">
        <v>34</v>
      </c>
      <c r="AB93" s="4"/>
      <c r="AC93" s="4"/>
      <c r="AD93" s="2" t="s">
        <v>3</v>
      </c>
      <c r="AE93" s="2"/>
      <c r="AF93" s="2"/>
      <c r="AG93" s="2"/>
      <c r="AH93" s="2"/>
      <c r="AI93" s="2"/>
      <c r="AJ93" s="2"/>
      <c r="AK93" s="2"/>
      <c r="AL93" s="2"/>
      <c r="AM93" s="2"/>
      <c r="AN93" s="2"/>
      <c r="AO93" s="2"/>
    </row>
    <row r="94" spans="5:48" ht="18" customHeight="1" x14ac:dyDescent="0.4"/>
    <row r="95" spans="5:48" ht="18" customHeight="1" x14ac:dyDescent="0.4"/>
    <row r="96" spans="5:48" ht="18" customHeight="1" x14ac:dyDescent="0.4"/>
    <row r="97" spans="5:48" ht="18" customHeight="1" x14ac:dyDescent="0.4"/>
    <row r="98" spans="5:48" ht="18" customHeight="1" x14ac:dyDescent="0.4"/>
    <row r="99" spans="5:48" ht="18" customHeight="1" x14ac:dyDescent="0.4">
      <c r="E99" s="4" t="s">
        <v>35</v>
      </c>
      <c r="F99" s="4"/>
      <c r="G99" s="4"/>
      <c r="H99" s="2" t="s">
        <v>36</v>
      </c>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5:48" ht="18" customHeight="1" x14ac:dyDescent="0.4">
      <c r="H100" s="1" t="s">
        <v>106</v>
      </c>
    </row>
    <row r="101" spans="5:48" ht="18" customHeight="1" x14ac:dyDescent="0.4">
      <c r="H101" s="1" t="s">
        <v>37</v>
      </c>
    </row>
    <row r="102" spans="5:48" ht="18" customHeight="1" x14ac:dyDescent="0.4"/>
    <row r="103" spans="5:48" ht="18" customHeight="1" x14ac:dyDescent="0.4">
      <c r="E103" s="4" t="s">
        <v>38</v>
      </c>
      <c r="F103" s="4"/>
      <c r="G103" s="4"/>
      <c r="H103" s="2" t="s">
        <v>39</v>
      </c>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5:48" ht="18" customHeight="1" x14ac:dyDescent="0.4">
      <c r="H104" s="1" t="s">
        <v>40</v>
      </c>
    </row>
    <row r="105" spans="5:48" ht="18" customHeight="1" x14ac:dyDescent="0.4"/>
    <row r="106" spans="5:48" ht="18" customHeight="1" x14ac:dyDescent="0.4"/>
    <row r="107" spans="5:48" ht="18" customHeight="1" x14ac:dyDescent="0.4"/>
    <row r="108" spans="5:48" ht="18" customHeight="1" x14ac:dyDescent="0.4"/>
    <row r="109" spans="5:48" ht="18" customHeight="1" x14ac:dyDescent="0.4"/>
    <row r="110" spans="5:48" ht="18" customHeight="1" x14ac:dyDescent="0.4"/>
    <row r="111" spans="5:48" ht="18" customHeight="1" x14ac:dyDescent="0.4"/>
    <row r="112" spans="5:48" ht="18" customHeight="1" x14ac:dyDescent="0.4"/>
    <row r="113" spans="5:49" ht="18" customHeight="1" x14ac:dyDescent="0.4"/>
    <row r="114" spans="5:49" ht="18" customHeight="1" x14ac:dyDescent="0.4"/>
    <row r="115" spans="5:49" ht="18" customHeight="1" x14ac:dyDescent="0.4"/>
    <row r="116" spans="5:49" ht="18" customHeight="1" x14ac:dyDescent="0.4"/>
    <row r="117" spans="5:49" ht="18" customHeight="1" x14ac:dyDescent="0.4"/>
    <row r="118" spans="5:49" ht="18" customHeight="1" x14ac:dyDescent="0.4">
      <c r="E118" s="1" t="s">
        <v>41</v>
      </c>
    </row>
    <row r="119" spans="5:49" ht="18" customHeight="1" x14ac:dyDescent="0.4"/>
    <row r="120" spans="5:49" ht="18" customHeight="1" x14ac:dyDescent="0.4">
      <c r="E120" s="15" t="s">
        <v>42</v>
      </c>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row>
    <row r="121" spans="5:49" ht="18" customHeight="1" x14ac:dyDescent="0.4">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row>
    <row r="122" spans="5:49" ht="18" customHeight="1" x14ac:dyDescent="0.4"/>
    <row r="123" spans="5:49" ht="18" customHeight="1" x14ac:dyDescent="0.4"/>
    <row r="124" spans="5:49" ht="18" customHeight="1" x14ac:dyDescent="0.4">
      <c r="E124" s="2" t="s">
        <v>43</v>
      </c>
      <c r="F124" s="2"/>
      <c r="G124" s="2"/>
      <c r="H124" s="2"/>
      <c r="I124" s="2"/>
      <c r="J124" s="2"/>
      <c r="K124" s="2"/>
      <c r="L124" s="2"/>
      <c r="M124" s="2"/>
      <c r="N124" s="2"/>
      <c r="O124" s="2"/>
      <c r="P124" s="2"/>
      <c r="Q124" s="2"/>
      <c r="R124" s="2"/>
      <c r="S124" s="2"/>
      <c r="T124" s="2"/>
      <c r="U124" s="2"/>
      <c r="V124" s="2"/>
    </row>
    <row r="125" spans="5:49" ht="18" customHeight="1" x14ac:dyDescent="0.4"/>
    <row r="126" spans="5:49" ht="18" customHeight="1" x14ac:dyDescent="0.4"/>
    <row r="127" spans="5:49" ht="18" customHeight="1" x14ac:dyDescent="0.4">
      <c r="E127" s="13">
        <v>1</v>
      </c>
      <c r="F127" s="13"/>
      <c r="G127" s="2" t="s">
        <v>13</v>
      </c>
      <c r="H127" s="2"/>
      <c r="I127" s="2"/>
      <c r="J127" s="2"/>
      <c r="K127" s="2"/>
      <c r="L127" s="2"/>
      <c r="M127" s="2"/>
      <c r="O127" s="1" t="str">
        <f>$Q$33</f>
        <v>４値建備第１３号</v>
      </c>
    </row>
    <row r="128" spans="5:49" ht="18" customHeight="1" x14ac:dyDescent="0.4"/>
    <row r="129" spans="5:48" ht="18" customHeight="1" x14ac:dyDescent="0.4">
      <c r="E129" s="13">
        <v>2</v>
      </c>
      <c r="F129" s="13"/>
      <c r="G129" s="2" t="str">
        <f>$I$34</f>
        <v>事業名</v>
      </c>
      <c r="H129" s="2"/>
      <c r="I129" s="2"/>
      <c r="J129" s="2"/>
      <c r="K129" s="2"/>
      <c r="L129" s="2"/>
      <c r="M129" s="2"/>
      <c r="O129" s="1" t="str">
        <f>$Q$34</f>
        <v>公共施設等感染防止対策事業（オゾン発生器空気清浄機）</v>
      </c>
    </row>
    <row r="130" spans="5:48" ht="18" customHeight="1" x14ac:dyDescent="0.4">
      <c r="E130" s="16"/>
      <c r="F130" s="16"/>
      <c r="G130" s="3"/>
      <c r="H130" s="3"/>
      <c r="I130" s="3"/>
      <c r="J130" s="3"/>
      <c r="K130" s="3"/>
      <c r="L130" s="3"/>
      <c r="M130" s="3"/>
    </row>
    <row r="131" spans="5:48" ht="18" customHeight="1" x14ac:dyDescent="0.4">
      <c r="E131" s="4">
        <v>3</v>
      </c>
      <c r="F131" s="4"/>
      <c r="G131" s="1" t="s">
        <v>44</v>
      </c>
    </row>
    <row r="132" spans="5:48" ht="18" customHeight="1" x14ac:dyDescent="0.4">
      <c r="E132" s="17" t="s">
        <v>45</v>
      </c>
      <c r="F132" s="17"/>
      <c r="G132" s="17"/>
      <c r="H132" s="17"/>
      <c r="I132" s="17"/>
      <c r="J132" s="17"/>
      <c r="K132" s="17"/>
      <c r="L132" s="17"/>
      <c r="M132" s="17"/>
      <c r="N132" s="17"/>
      <c r="O132" s="17"/>
      <c r="P132" s="17"/>
      <c r="Q132" s="17"/>
      <c r="R132" s="18" t="s">
        <v>46</v>
      </c>
      <c r="S132" s="18"/>
      <c r="T132" s="18"/>
      <c r="U132" s="18"/>
      <c r="V132" s="18"/>
      <c r="W132" s="18"/>
      <c r="X132" s="18"/>
      <c r="Y132" s="18"/>
      <c r="Z132" s="18"/>
      <c r="AA132" s="18"/>
      <c r="AB132" s="18"/>
      <c r="AC132" s="18"/>
      <c r="AD132" s="17" t="s">
        <v>47</v>
      </c>
      <c r="AE132" s="17"/>
      <c r="AF132" s="17"/>
      <c r="AG132" s="17"/>
      <c r="AH132" s="17"/>
      <c r="AI132" s="17"/>
      <c r="AJ132" s="17"/>
      <c r="AK132" s="17"/>
      <c r="AL132" s="17"/>
      <c r="AM132" s="17"/>
      <c r="AN132" s="17"/>
      <c r="AO132" s="17"/>
      <c r="AP132" s="19" t="s">
        <v>48</v>
      </c>
      <c r="AQ132" s="19"/>
      <c r="AR132" s="19"/>
      <c r="AS132" s="19"/>
      <c r="AT132" s="19"/>
      <c r="AU132" s="19"/>
      <c r="AV132" s="19"/>
    </row>
    <row r="133" spans="5:48" ht="18" customHeight="1" x14ac:dyDescent="0.4">
      <c r="E133" s="17"/>
      <c r="F133" s="17"/>
      <c r="G133" s="17"/>
      <c r="H133" s="17"/>
      <c r="I133" s="17"/>
      <c r="J133" s="17"/>
      <c r="K133" s="17"/>
      <c r="L133" s="17"/>
      <c r="M133" s="17"/>
      <c r="N133" s="17"/>
      <c r="O133" s="17"/>
      <c r="P133" s="17"/>
      <c r="Q133" s="17"/>
      <c r="R133" s="18"/>
      <c r="S133" s="18"/>
      <c r="T133" s="18"/>
      <c r="U133" s="18"/>
      <c r="V133" s="18"/>
      <c r="W133" s="18"/>
      <c r="X133" s="18"/>
      <c r="Y133" s="18"/>
      <c r="Z133" s="18"/>
      <c r="AA133" s="18"/>
      <c r="AB133" s="18"/>
      <c r="AC133" s="18"/>
      <c r="AD133" s="17"/>
      <c r="AE133" s="17"/>
      <c r="AF133" s="17"/>
      <c r="AG133" s="17"/>
      <c r="AH133" s="17"/>
      <c r="AI133" s="17"/>
      <c r="AJ133" s="17"/>
      <c r="AK133" s="17"/>
      <c r="AL133" s="17"/>
      <c r="AM133" s="17"/>
      <c r="AN133" s="17"/>
      <c r="AO133" s="17"/>
      <c r="AP133" s="19" t="s">
        <v>49</v>
      </c>
      <c r="AQ133" s="19"/>
      <c r="AR133" s="19"/>
      <c r="AS133" s="19"/>
      <c r="AT133" s="19"/>
      <c r="AU133" s="19"/>
      <c r="AV133" s="19"/>
    </row>
    <row r="134" spans="5:48" ht="18" customHeight="1" x14ac:dyDescent="0.4">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row>
    <row r="135" spans="5:48" ht="18" customHeight="1" x14ac:dyDescent="0.4">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row>
    <row r="136" spans="5:48" ht="18" customHeight="1" x14ac:dyDescent="0.4">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row>
    <row r="137" spans="5:48" ht="18" customHeight="1" x14ac:dyDescent="0.4">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row>
    <row r="138" spans="5:48" ht="18" customHeight="1" x14ac:dyDescent="0.4">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row>
    <row r="139" spans="5:48" ht="18" customHeight="1" x14ac:dyDescent="0.4">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row>
    <row r="140" spans="5:48" ht="18" customHeight="1" x14ac:dyDescent="0.4">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row>
    <row r="141" spans="5:48" ht="18" customHeight="1" x14ac:dyDescent="0.4">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row>
    <row r="142" spans="5:48" ht="18" customHeight="1" x14ac:dyDescent="0.4">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row>
    <row r="143" spans="5:48" ht="18" customHeight="1" x14ac:dyDescent="0.4">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row>
    <row r="144" spans="5:48" ht="18" customHeight="1" x14ac:dyDescent="0.4">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row>
    <row r="145" spans="5:48" ht="18" customHeight="1" x14ac:dyDescent="0.4">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row>
    <row r="146" spans="5:48" ht="18" customHeight="1" x14ac:dyDescent="0.4">
      <c r="F146" s="1" t="s">
        <v>50</v>
      </c>
    </row>
    <row r="147" spans="5:48" ht="18" customHeight="1" x14ac:dyDescent="0.4"/>
    <row r="148" spans="5:48" ht="18" customHeight="1" x14ac:dyDescent="0.4"/>
    <row r="149" spans="5:48" ht="18" customHeight="1" x14ac:dyDescent="0.4"/>
    <row r="150" spans="5:48" ht="18" customHeight="1" x14ac:dyDescent="0.4"/>
    <row r="151" spans="5:48" ht="18" customHeight="1" x14ac:dyDescent="0.4"/>
    <row r="152" spans="5:48" ht="18" customHeight="1" x14ac:dyDescent="0.4"/>
    <row r="153" spans="5:48" ht="18" customHeight="1" x14ac:dyDescent="0.4">
      <c r="E153" s="4" t="s">
        <v>51</v>
      </c>
      <c r="F153" s="4"/>
      <c r="G153" s="2" t="s">
        <v>52</v>
      </c>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row>
    <row r="154" spans="5:48" ht="18" customHeight="1" x14ac:dyDescent="0.4">
      <c r="G154" s="2" t="s">
        <v>53</v>
      </c>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row>
    <row r="155" spans="5:48" ht="18" customHeight="1" x14ac:dyDescent="0.4">
      <c r="G155" s="1" t="s">
        <v>54</v>
      </c>
    </row>
    <row r="156" spans="5:48" ht="18" customHeight="1" x14ac:dyDescent="0.4"/>
    <row r="157" spans="5:48" ht="18" customHeight="1" x14ac:dyDescent="0.4"/>
    <row r="158" spans="5:48" ht="18" customHeight="1" x14ac:dyDescent="0.4">
      <c r="E158" s="1" t="s">
        <v>55</v>
      </c>
    </row>
    <row r="159" spans="5:48" ht="18" customHeight="1" x14ac:dyDescent="0.4"/>
    <row r="160" spans="5:48" ht="18" customHeight="1" x14ac:dyDescent="0.4">
      <c r="V160" s="1" t="s">
        <v>3</v>
      </c>
    </row>
    <row r="161" spans="4:50" ht="18" customHeight="1" x14ac:dyDescent="0.4">
      <c r="V161" s="4" t="s">
        <v>56</v>
      </c>
      <c r="W161" s="4"/>
      <c r="X161" s="4"/>
      <c r="Y161" s="4"/>
      <c r="Z161" s="4"/>
      <c r="AA161" s="2" t="s">
        <v>57</v>
      </c>
      <c r="AB161" s="2"/>
      <c r="AC161" s="2"/>
      <c r="AD161" s="2"/>
      <c r="AE161" s="2"/>
      <c r="AF161" s="2"/>
      <c r="AG161" s="2"/>
    </row>
    <row r="162" spans="4:50" ht="18" customHeight="1" x14ac:dyDescent="0.4">
      <c r="AA162" s="2" t="s">
        <v>58</v>
      </c>
      <c r="AB162" s="2"/>
      <c r="AC162" s="2"/>
      <c r="AD162" s="2"/>
      <c r="AE162" s="2"/>
      <c r="AF162" s="2"/>
      <c r="AG162" s="2"/>
    </row>
    <row r="163" spans="4:50" ht="18" customHeight="1" x14ac:dyDescent="0.4">
      <c r="AA163" s="2" t="s">
        <v>59</v>
      </c>
      <c r="AB163" s="2"/>
      <c r="AC163" s="2"/>
      <c r="AD163" s="2"/>
      <c r="AE163" s="2"/>
      <c r="AF163" s="2"/>
      <c r="AG163" s="2"/>
      <c r="AV163" s="1" t="s">
        <v>7</v>
      </c>
    </row>
    <row r="164" spans="4:50" ht="18" customHeight="1" x14ac:dyDescent="0.4">
      <c r="AA164" s="2" t="s">
        <v>60</v>
      </c>
      <c r="AB164" s="2"/>
      <c r="AC164" s="2"/>
      <c r="AD164" s="2"/>
      <c r="AE164" s="2"/>
      <c r="AF164" s="2"/>
      <c r="AG164" s="2"/>
    </row>
    <row r="165" spans="4:50" ht="18" customHeight="1" x14ac:dyDescent="0.4">
      <c r="AA165" s="2" t="s">
        <v>61</v>
      </c>
      <c r="AB165" s="2"/>
      <c r="AC165" s="2"/>
      <c r="AD165" s="2"/>
      <c r="AE165" s="2"/>
      <c r="AF165" s="2"/>
      <c r="AG165" s="2"/>
    </row>
    <row r="166" spans="4:50" ht="18" customHeight="1" x14ac:dyDescent="0.4">
      <c r="AA166" s="2" t="s">
        <v>62</v>
      </c>
      <c r="AB166" s="2"/>
      <c r="AC166" s="2"/>
      <c r="AD166" s="2"/>
      <c r="AE166" s="2"/>
      <c r="AF166" s="2"/>
      <c r="AG166" s="2"/>
    </row>
    <row r="167" spans="4:50" ht="18" customHeight="1" x14ac:dyDescent="0.4"/>
    <row r="168" spans="4:50" ht="18" customHeight="1" x14ac:dyDescent="0.4">
      <c r="D168" s="20"/>
      <c r="E168" s="21" t="s">
        <v>63</v>
      </c>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0"/>
      <c r="AX168" s="20"/>
    </row>
    <row r="169" spans="4:50" ht="18" customHeight="1" x14ac:dyDescent="0.4">
      <c r="E169" s="1" t="s">
        <v>64</v>
      </c>
    </row>
    <row r="170" spans="4:50" ht="18" customHeight="1" x14ac:dyDescent="0.4">
      <c r="G170" s="1" t="s">
        <v>65</v>
      </c>
    </row>
    <row r="171" spans="4:50" ht="18" customHeight="1" x14ac:dyDescent="0.4"/>
    <row r="172" spans="4:50" ht="18" customHeight="1" x14ac:dyDescent="0.4">
      <c r="AB172" s="1" t="s">
        <v>3</v>
      </c>
    </row>
    <row r="173" spans="4:50" ht="18" customHeight="1" x14ac:dyDescent="0.4"/>
    <row r="174" spans="4:50" ht="18" customHeight="1" x14ac:dyDescent="0.4">
      <c r="U174" s="1" t="s">
        <v>66</v>
      </c>
    </row>
    <row r="175" spans="4:50" ht="18" customHeight="1" x14ac:dyDescent="0.4"/>
    <row r="176" spans="4:50" ht="18" customHeight="1" x14ac:dyDescent="0.4">
      <c r="AE176" s="2" t="s">
        <v>67</v>
      </c>
      <c r="AF176" s="2"/>
      <c r="AG176" s="2"/>
      <c r="AH176" s="2"/>
      <c r="AI176" s="2"/>
      <c r="AJ176" s="2"/>
      <c r="AK176" s="2"/>
      <c r="AL176" s="2"/>
      <c r="AM176" s="2"/>
      <c r="AN176" s="2"/>
      <c r="AO176" s="2"/>
      <c r="AP176" s="2"/>
      <c r="AQ176" s="2"/>
      <c r="AR176" s="2"/>
      <c r="AS176" s="22" t="s">
        <v>68</v>
      </c>
      <c r="AT176" s="22"/>
      <c r="AU176" s="22"/>
      <c r="AV176" s="22"/>
    </row>
    <row r="177" spans="5:48" ht="18" customHeight="1" x14ac:dyDescent="0.4"/>
    <row r="178" spans="5:48" ht="18" customHeight="1" x14ac:dyDescent="0.4"/>
    <row r="179" spans="5:48" ht="18" customHeight="1" x14ac:dyDescent="0.4"/>
    <row r="180" spans="5:48" ht="18" customHeight="1" x14ac:dyDescent="0.4"/>
    <row r="181" spans="5:48" ht="18" customHeight="1" x14ac:dyDescent="0.4"/>
    <row r="182" spans="5:48" ht="18" customHeight="1" x14ac:dyDescent="0.4"/>
    <row r="183" spans="5:48" ht="18" customHeight="1" x14ac:dyDescent="0.4"/>
    <row r="184" spans="5:48" ht="18" customHeight="1" x14ac:dyDescent="0.4">
      <c r="F184" s="23"/>
      <c r="G184" s="23"/>
      <c r="H184" s="23"/>
      <c r="I184" s="23"/>
      <c r="J184" s="23"/>
      <c r="K184" s="23"/>
      <c r="L184" s="23"/>
      <c r="M184" s="23"/>
      <c r="N184" s="23"/>
      <c r="O184" s="23"/>
      <c r="P184" s="23"/>
      <c r="Q184" s="23"/>
      <c r="R184" s="24" t="s">
        <v>69</v>
      </c>
      <c r="S184" s="24"/>
      <c r="T184" s="24"/>
      <c r="U184" s="24"/>
      <c r="V184" s="24"/>
      <c r="W184" s="24"/>
      <c r="X184" s="24"/>
      <c r="Y184" s="24"/>
      <c r="Z184" s="24"/>
      <c r="AA184" s="24"/>
      <c r="AB184" s="24"/>
      <c r="AC184" s="24"/>
      <c r="AD184" s="24"/>
      <c r="AE184" s="24"/>
      <c r="AF184" s="24"/>
      <c r="AG184" s="24"/>
      <c r="AH184" s="24"/>
      <c r="AI184" s="24"/>
      <c r="AJ184" s="23"/>
      <c r="AK184" s="23"/>
      <c r="AL184" s="23"/>
      <c r="AM184" s="23"/>
      <c r="AN184" s="23"/>
      <c r="AO184" s="23"/>
      <c r="AP184" s="23"/>
      <c r="AQ184" s="23"/>
      <c r="AR184" s="23"/>
      <c r="AS184" s="23"/>
      <c r="AT184" s="23"/>
      <c r="AU184" s="23"/>
      <c r="AV184" s="23"/>
    </row>
    <row r="185" spans="5:48" ht="18" customHeight="1" x14ac:dyDescent="0.4">
      <c r="E185" s="23"/>
      <c r="F185" s="23"/>
      <c r="G185" s="23"/>
      <c r="H185" s="23"/>
      <c r="I185" s="23"/>
      <c r="J185" s="23"/>
      <c r="K185" s="23"/>
      <c r="L185" s="23"/>
      <c r="M185" s="23"/>
      <c r="N185" s="23"/>
      <c r="O185" s="23"/>
      <c r="P185" s="23"/>
      <c r="Q185" s="23"/>
      <c r="R185" s="24"/>
      <c r="S185" s="24"/>
      <c r="T185" s="24"/>
      <c r="U185" s="24"/>
      <c r="V185" s="24"/>
      <c r="W185" s="24"/>
      <c r="X185" s="24"/>
      <c r="Y185" s="24"/>
      <c r="Z185" s="24"/>
      <c r="AA185" s="24"/>
      <c r="AB185" s="24"/>
      <c r="AC185" s="24"/>
      <c r="AD185" s="24"/>
      <c r="AE185" s="24"/>
      <c r="AF185" s="24"/>
      <c r="AG185" s="24"/>
      <c r="AH185" s="24"/>
      <c r="AI185" s="24"/>
      <c r="AJ185" s="23"/>
      <c r="AK185" s="23"/>
      <c r="AL185" s="23"/>
      <c r="AM185" s="23"/>
      <c r="AN185" s="23"/>
      <c r="AO185" s="23"/>
      <c r="AP185" s="23"/>
      <c r="AQ185" s="23"/>
      <c r="AR185" s="23"/>
      <c r="AS185" s="23"/>
      <c r="AT185" s="23"/>
      <c r="AU185" s="23"/>
      <c r="AV185" s="23"/>
    </row>
    <row r="186" spans="5:48" ht="18" customHeight="1" x14ac:dyDescent="0.4">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row>
    <row r="187" spans="5:48" ht="18" customHeight="1" x14ac:dyDescent="0.4"/>
    <row r="188" spans="5:48" ht="18" customHeight="1" x14ac:dyDescent="0.4">
      <c r="AV188" s="7" t="s">
        <v>3</v>
      </c>
    </row>
    <row r="189" spans="5:48" ht="18" customHeight="1" x14ac:dyDescent="0.4">
      <c r="AV189" s="7"/>
    </row>
    <row r="190" spans="5:48" ht="18" customHeight="1" x14ac:dyDescent="0.4"/>
    <row r="191" spans="5:48" ht="18" customHeight="1" x14ac:dyDescent="0.4"/>
    <row r="192" spans="5:48" ht="18" customHeight="1" x14ac:dyDescent="0.4">
      <c r="E192" s="1" t="s">
        <v>4</v>
      </c>
    </row>
    <row r="193" spans="5:48" ht="18" customHeight="1" x14ac:dyDescent="0.4"/>
    <row r="194" spans="5:48" ht="18" customHeight="1" x14ac:dyDescent="0.4"/>
    <row r="195" spans="5:48" ht="18" customHeight="1" x14ac:dyDescent="0.4"/>
    <row r="196" spans="5:48" ht="18" customHeight="1" x14ac:dyDescent="0.4"/>
    <row r="197" spans="5:48" ht="18" customHeight="1" x14ac:dyDescent="0.4">
      <c r="W197" s="2" t="s">
        <v>57</v>
      </c>
      <c r="X197" s="2"/>
      <c r="Y197" s="2"/>
      <c r="Z197" s="2"/>
      <c r="AA197" s="2"/>
      <c r="AB197" s="2"/>
      <c r="AC197" s="2"/>
    </row>
    <row r="198" spans="5:48" ht="18" customHeight="1" x14ac:dyDescent="0.4">
      <c r="W198" s="2" t="s">
        <v>58</v>
      </c>
      <c r="X198" s="2"/>
      <c r="Y198" s="2"/>
      <c r="Z198" s="2"/>
      <c r="AA198" s="2"/>
      <c r="AB198" s="2"/>
      <c r="AC198" s="2"/>
    </row>
    <row r="199" spans="5:48" ht="18" customHeight="1" x14ac:dyDescent="0.4">
      <c r="W199" s="2" t="s">
        <v>70</v>
      </c>
      <c r="X199" s="2"/>
      <c r="Y199" s="2"/>
      <c r="Z199" s="2"/>
      <c r="AA199" s="2"/>
      <c r="AB199" s="2"/>
      <c r="AC199" s="2"/>
      <c r="AV199" s="1" t="s">
        <v>7</v>
      </c>
    </row>
    <row r="200" spans="5:48" ht="18" customHeight="1" x14ac:dyDescent="0.4"/>
    <row r="201" spans="5:48" ht="18" customHeight="1" x14ac:dyDescent="0.4"/>
    <row r="202" spans="5:48" ht="18" customHeight="1" x14ac:dyDescent="0.4"/>
    <row r="203" spans="5:48" ht="18" customHeight="1" x14ac:dyDescent="0.4"/>
    <row r="204" spans="5:48" ht="18" customHeight="1" x14ac:dyDescent="0.4">
      <c r="E204" s="1" t="s">
        <v>71</v>
      </c>
    </row>
    <row r="205" spans="5:48" ht="18" customHeight="1" x14ac:dyDescent="0.4"/>
    <row r="206" spans="5:48" ht="18" customHeight="1" x14ac:dyDescent="0.4"/>
    <row r="207" spans="5:48" ht="18" customHeight="1" x14ac:dyDescent="0.4"/>
    <row r="208" spans="5:48" ht="18" customHeight="1" x14ac:dyDescent="0.4"/>
    <row r="209" spans="6:15" ht="18" customHeight="1" x14ac:dyDescent="0.4"/>
    <row r="210" spans="6:15" ht="18" customHeight="1" x14ac:dyDescent="0.4">
      <c r="F210" s="5">
        <v>1</v>
      </c>
      <c r="G210" s="2" t="s">
        <v>13</v>
      </c>
      <c r="H210" s="2"/>
      <c r="I210" s="2"/>
      <c r="J210" s="2"/>
      <c r="K210" s="2"/>
      <c r="L210" s="2"/>
      <c r="M210" s="2"/>
      <c r="N210" s="1" t="s">
        <v>0</v>
      </c>
      <c r="O210" s="1" t="str">
        <f>$Q$33</f>
        <v>４値建備第１３号</v>
      </c>
    </row>
    <row r="211" spans="6:15" ht="18" customHeight="1" x14ac:dyDescent="0.4">
      <c r="F211" s="5"/>
      <c r="G211" s="3"/>
      <c r="H211" s="3"/>
      <c r="I211" s="3"/>
      <c r="J211" s="3"/>
      <c r="K211" s="3"/>
      <c r="L211" s="3"/>
      <c r="M211" s="3"/>
    </row>
    <row r="212" spans="6:15" ht="18" customHeight="1" x14ac:dyDescent="0.4">
      <c r="F212" s="5"/>
    </row>
    <row r="213" spans="6:15" ht="18" customHeight="1" x14ac:dyDescent="0.4">
      <c r="F213" s="5">
        <v>2</v>
      </c>
      <c r="G213" s="2" t="s">
        <v>107</v>
      </c>
      <c r="H213" s="2"/>
      <c r="I213" s="2"/>
      <c r="J213" s="2"/>
      <c r="K213" s="2"/>
      <c r="L213" s="2"/>
      <c r="M213" s="2"/>
      <c r="N213" s="1" t="s">
        <v>0</v>
      </c>
      <c r="O213" s="1" t="str">
        <f>$Q$34</f>
        <v>公共施設等感染防止対策事業（オゾン発生器空気清浄機）</v>
      </c>
    </row>
    <row r="214" spans="6:15" ht="18" customHeight="1" x14ac:dyDescent="0.4">
      <c r="F214" s="5"/>
      <c r="G214" s="3"/>
      <c r="H214" s="3"/>
      <c r="I214" s="3"/>
      <c r="J214" s="3"/>
      <c r="K214" s="3"/>
      <c r="L214" s="3"/>
      <c r="M214" s="3"/>
    </row>
    <row r="215" spans="6:15" ht="18" customHeight="1" x14ac:dyDescent="0.4"/>
    <row r="216" spans="6:15" ht="18" customHeight="1" x14ac:dyDescent="0.4">
      <c r="F216" s="1">
        <v>3</v>
      </c>
      <c r="G216" s="2" t="s">
        <v>72</v>
      </c>
      <c r="H216" s="2"/>
      <c r="I216" s="2"/>
      <c r="J216" s="2"/>
      <c r="K216" s="2"/>
      <c r="L216" s="2"/>
      <c r="M216" s="2"/>
    </row>
    <row r="217" spans="6:15" ht="18" customHeight="1" x14ac:dyDescent="0.4"/>
    <row r="218" spans="6:15" ht="18" customHeight="1" x14ac:dyDescent="0.4"/>
    <row r="219" spans="6:15" ht="18" customHeight="1" x14ac:dyDescent="0.4"/>
    <row r="220" spans="6:15" ht="18" customHeight="1" x14ac:dyDescent="0.4"/>
    <row r="221" spans="6:15" ht="18" customHeight="1" x14ac:dyDescent="0.4"/>
    <row r="222" spans="6:15" ht="18" customHeight="1" x14ac:dyDescent="0.4"/>
    <row r="223" spans="6:15" ht="18" customHeight="1" x14ac:dyDescent="0.4"/>
    <row r="224" spans="6:15" ht="18" customHeight="1" x14ac:dyDescent="0.4"/>
    <row r="225" spans="5:48" ht="18" customHeight="1" x14ac:dyDescent="0.4"/>
    <row r="226" spans="5:48" ht="18" customHeight="1" x14ac:dyDescent="0.4"/>
    <row r="227" spans="5:48" ht="18" customHeight="1" x14ac:dyDescent="0.4"/>
    <row r="228" spans="5:48" ht="18" customHeight="1" x14ac:dyDescent="0.4"/>
    <row r="229" spans="5:48" ht="18" customHeight="1" x14ac:dyDescent="0.4"/>
    <row r="230" spans="5:48" ht="18" customHeight="1" x14ac:dyDescent="0.4"/>
    <row r="231" spans="5:48" ht="18" customHeight="1" x14ac:dyDescent="0.4"/>
    <row r="232" spans="5:48" ht="18" customHeight="1" x14ac:dyDescent="0.4"/>
    <row r="233" spans="5:48" ht="18" customHeight="1" x14ac:dyDescent="0.4"/>
    <row r="234" spans="5:48" ht="18" customHeight="1" x14ac:dyDescent="0.4"/>
    <row r="235" spans="5:48" ht="18" customHeight="1" x14ac:dyDescent="0.4"/>
    <row r="236" spans="5:48" ht="18" customHeight="1" x14ac:dyDescent="0.4"/>
    <row r="237" spans="5:48" ht="18" customHeight="1" x14ac:dyDescent="0.4"/>
    <row r="238" spans="5:48" ht="18" customHeight="1" x14ac:dyDescent="0.4"/>
    <row r="239" spans="5:48" ht="18" customHeight="1" x14ac:dyDescent="0.4"/>
    <row r="240" spans="5:48" ht="18" customHeight="1" x14ac:dyDescent="0.4">
      <c r="E240" s="15" t="s">
        <v>73</v>
      </c>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row>
    <row r="241" spans="4:50" ht="18" customHeight="1" x14ac:dyDescent="0.4">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row>
    <row r="242" spans="4:50" ht="18" customHeight="1" x14ac:dyDescent="0.4"/>
    <row r="243" spans="4:50" ht="18" customHeight="1" x14ac:dyDescent="0.4">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4:50" ht="18" customHeight="1" x14ac:dyDescent="0.4">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4:50" ht="18" customHeight="1" x14ac:dyDescent="0.4">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7" t="s">
        <v>3</v>
      </c>
      <c r="AW245" s="26"/>
      <c r="AX245" s="26"/>
    </row>
    <row r="246" spans="4:50" ht="18" customHeight="1" x14ac:dyDescent="0.4">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7"/>
      <c r="AW246" s="26"/>
      <c r="AX246" s="26"/>
    </row>
    <row r="247" spans="4:50" ht="18" customHeight="1" x14ac:dyDescent="0.4">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4:50" ht="18" customHeight="1" x14ac:dyDescent="0.4">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4:50" ht="18" customHeight="1" x14ac:dyDescent="0.4">
      <c r="D249" s="26"/>
      <c r="E249" s="26" t="s">
        <v>74</v>
      </c>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4:50" ht="18" customHeight="1" x14ac:dyDescent="0.4">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4:50" ht="18" customHeight="1" x14ac:dyDescent="0.4">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4:50" ht="18" customHeight="1" x14ac:dyDescent="0.4">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4:50" ht="18" customHeight="1" x14ac:dyDescent="0.4">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8" t="s">
        <v>75</v>
      </c>
      <c r="AB253" s="28"/>
      <c r="AC253" s="28"/>
      <c r="AD253" s="28"/>
      <c r="AE253" s="28"/>
      <c r="AF253" s="28"/>
      <c r="AG253" s="28"/>
      <c r="AH253" s="28"/>
      <c r="AI253" s="29" t="s">
        <v>0</v>
      </c>
      <c r="AJ253" s="26"/>
      <c r="AK253" s="26"/>
      <c r="AL253" s="26"/>
      <c r="AM253" s="26"/>
      <c r="AN253" s="26"/>
      <c r="AO253" s="26"/>
      <c r="AP253" s="26"/>
      <c r="AQ253" s="26"/>
      <c r="AR253" s="26"/>
      <c r="AS253" s="26"/>
      <c r="AT253" s="26"/>
      <c r="AU253" s="26"/>
      <c r="AV253" s="26"/>
      <c r="AW253" s="26"/>
      <c r="AX253" s="26"/>
    </row>
    <row r="254" spans="4:50" ht="18" customHeight="1" x14ac:dyDescent="0.4">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8"/>
      <c r="AB254" s="28"/>
      <c r="AC254" s="28"/>
      <c r="AD254" s="28"/>
      <c r="AE254" s="28"/>
      <c r="AF254" s="28"/>
      <c r="AG254" s="28"/>
      <c r="AH254" s="28"/>
      <c r="AI254" s="29"/>
      <c r="AJ254" s="26"/>
      <c r="AK254" s="26"/>
      <c r="AL254" s="26"/>
      <c r="AM254" s="26"/>
      <c r="AN254" s="26"/>
      <c r="AO254" s="26"/>
      <c r="AP254" s="26"/>
      <c r="AQ254" s="26"/>
      <c r="AR254" s="26"/>
      <c r="AS254" s="26"/>
      <c r="AT254" s="26"/>
      <c r="AU254" s="26"/>
      <c r="AV254" s="26"/>
      <c r="AW254" s="26"/>
      <c r="AX254" s="26"/>
    </row>
    <row r="255" spans="4:50" ht="18" customHeight="1" x14ac:dyDescent="0.4">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8" t="s">
        <v>58</v>
      </c>
      <c r="AB255" s="28"/>
      <c r="AC255" s="28"/>
      <c r="AD255" s="28"/>
      <c r="AE255" s="28"/>
      <c r="AF255" s="28"/>
      <c r="AG255" s="28"/>
      <c r="AH255" s="28"/>
      <c r="AI255" s="29" t="s">
        <v>0</v>
      </c>
      <c r="AJ255" s="26"/>
      <c r="AK255" s="26"/>
      <c r="AL255" s="26"/>
      <c r="AM255" s="26"/>
      <c r="AN255" s="26"/>
      <c r="AO255" s="26"/>
      <c r="AP255" s="26"/>
      <c r="AQ255" s="26"/>
      <c r="AR255" s="26"/>
      <c r="AS255" s="26"/>
      <c r="AT255" s="26"/>
      <c r="AU255" s="26"/>
      <c r="AV255" s="26"/>
      <c r="AW255" s="26"/>
      <c r="AX255" s="26"/>
    </row>
    <row r="256" spans="4:50" ht="18" customHeight="1" x14ac:dyDescent="0.4">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8"/>
      <c r="AB256" s="28"/>
      <c r="AC256" s="28"/>
      <c r="AD256" s="28"/>
      <c r="AE256" s="28"/>
      <c r="AF256" s="28"/>
      <c r="AG256" s="28"/>
      <c r="AH256" s="28"/>
      <c r="AI256" s="29"/>
      <c r="AJ256" s="26"/>
      <c r="AK256" s="26"/>
      <c r="AL256" s="26"/>
      <c r="AM256" s="26"/>
      <c r="AN256" s="26"/>
      <c r="AO256" s="26"/>
      <c r="AP256" s="26"/>
      <c r="AQ256" s="26"/>
      <c r="AR256" s="26"/>
      <c r="AS256" s="26"/>
      <c r="AT256" s="26"/>
      <c r="AU256" s="26"/>
      <c r="AV256" s="26"/>
      <c r="AW256" s="26"/>
      <c r="AX256" s="26"/>
    </row>
    <row r="257" spans="4:50" ht="18" customHeight="1" x14ac:dyDescent="0.4">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8" t="s">
        <v>70</v>
      </c>
      <c r="AB257" s="28"/>
      <c r="AC257" s="28"/>
      <c r="AD257" s="28"/>
      <c r="AE257" s="28"/>
      <c r="AF257" s="28"/>
      <c r="AG257" s="28"/>
      <c r="AH257" s="28"/>
      <c r="AI257" s="29" t="s">
        <v>0</v>
      </c>
      <c r="AJ257" s="26"/>
      <c r="AK257" s="26"/>
      <c r="AL257" s="26"/>
      <c r="AM257" s="26"/>
      <c r="AN257" s="26"/>
      <c r="AO257" s="26"/>
      <c r="AP257" s="26"/>
      <c r="AQ257" s="26"/>
      <c r="AR257" s="26"/>
      <c r="AS257" s="26"/>
      <c r="AT257" s="26"/>
      <c r="AU257" s="26"/>
      <c r="AV257" s="26"/>
      <c r="AW257" s="26"/>
      <c r="AX257" s="26"/>
    </row>
    <row r="258" spans="4:50" ht="18" customHeight="1" x14ac:dyDescent="0.4">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4:50" ht="18" customHeight="1" x14ac:dyDescent="0.4">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4:50" ht="18" customHeight="1" x14ac:dyDescent="0.4">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4:50" ht="18" customHeight="1" x14ac:dyDescent="0.4">
      <c r="D261" s="26"/>
      <c r="E261" s="26"/>
      <c r="F261" s="26"/>
      <c r="G261" s="30" t="s">
        <v>76</v>
      </c>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26"/>
      <c r="AV261" s="26"/>
      <c r="AW261" s="26"/>
      <c r="AX261" s="26"/>
    </row>
    <row r="262" spans="4:50" ht="18" customHeight="1" x14ac:dyDescent="0.4">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4:50" ht="18" customHeight="1" x14ac:dyDescent="0.4">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4:50" ht="18" customHeight="1" x14ac:dyDescent="0.4">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4:50" ht="18" customHeight="1" x14ac:dyDescent="0.4">
      <c r="D265" s="26"/>
      <c r="E265" s="31" t="s">
        <v>77</v>
      </c>
      <c r="F265" s="31"/>
      <c r="G265" s="31"/>
      <c r="H265" s="31"/>
      <c r="I265" s="32" t="s">
        <v>78</v>
      </c>
      <c r="J265" s="32"/>
      <c r="K265" s="32"/>
      <c r="L265" s="32"/>
      <c r="M265" s="32" t="s">
        <v>79</v>
      </c>
      <c r="N265" s="32"/>
      <c r="O265" s="32"/>
      <c r="P265" s="32"/>
      <c r="Q265" s="32" t="s">
        <v>80</v>
      </c>
      <c r="R265" s="32"/>
      <c r="S265" s="32"/>
      <c r="T265" s="32"/>
      <c r="U265" s="32" t="s">
        <v>81</v>
      </c>
      <c r="V265" s="32"/>
      <c r="W265" s="32"/>
      <c r="X265" s="32"/>
      <c r="Y265" s="32" t="s">
        <v>82</v>
      </c>
      <c r="Z265" s="32"/>
      <c r="AA265" s="32"/>
      <c r="AB265" s="32"/>
      <c r="AC265" s="32" t="s">
        <v>79</v>
      </c>
      <c r="AD265" s="32"/>
      <c r="AE265" s="32"/>
      <c r="AF265" s="32"/>
      <c r="AG265" s="32" t="s">
        <v>80</v>
      </c>
      <c r="AH265" s="32"/>
      <c r="AI265" s="32"/>
      <c r="AJ265" s="32"/>
      <c r="AK265" s="32" t="s">
        <v>81</v>
      </c>
      <c r="AL265" s="32"/>
      <c r="AM265" s="32"/>
      <c r="AN265" s="32"/>
      <c r="AO265" s="32" t="s">
        <v>83</v>
      </c>
      <c r="AP265" s="32"/>
      <c r="AQ265" s="32"/>
      <c r="AR265" s="32"/>
      <c r="AS265" s="33" t="s">
        <v>84</v>
      </c>
      <c r="AT265" s="33"/>
      <c r="AU265" s="33"/>
      <c r="AV265" s="33"/>
      <c r="AW265" s="26"/>
      <c r="AX265" s="26"/>
    </row>
    <row r="266" spans="4:50" ht="18" customHeight="1" x14ac:dyDescent="0.4">
      <c r="D266" s="26"/>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26"/>
      <c r="AX266" s="26"/>
    </row>
    <row r="267" spans="4:50" ht="18" customHeight="1" x14ac:dyDescent="0.4">
      <c r="D267" s="26"/>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26"/>
      <c r="AX267" s="26"/>
    </row>
    <row r="268" spans="4:50" ht="18" customHeight="1" x14ac:dyDescent="0.4">
      <c r="D268" s="26"/>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26"/>
      <c r="AX268" s="26"/>
    </row>
    <row r="269" spans="4:50" ht="18" customHeight="1" x14ac:dyDescent="0.4">
      <c r="D269" s="26"/>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26"/>
      <c r="AX269" s="26"/>
    </row>
    <row r="270" spans="4:50" ht="18" customHeight="1" x14ac:dyDescent="0.4">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4:50" ht="18" customHeight="1" x14ac:dyDescent="0.4">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4:50" ht="18" customHeight="1" x14ac:dyDescent="0.4">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4:50" ht="18" customHeight="1" x14ac:dyDescent="0.4">
      <c r="D273" s="26"/>
      <c r="E273" s="26"/>
      <c r="F273" s="36">
        <v>1</v>
      </c>
      <c r="G273" s="36"/>
      <c r="H273" s="28" t="s">
        <v>13</v>
      </c>
      <c r="I273" s="28"/>
      <c r="J273" s="28"/>
      <c r="K273" s="28"/>
      <c r="L273" s="28"/>
      <c r="M273" s="28"/>
      <c r="N273" s="26"/>
      <c r="O273" s="26" t="s">
        <v>102</v>
      </c>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4:50" ht="18" customHeight="1" x14ac:dyDescent="0.4">
      <c r="D274" s="26"/>
      <c r="E274" s="26"/>
      <c r="F274" s="36"/>
      <c r="G274" s="36"/>
      <c r="H274" s="28"/>
      <c r="I274" s="28"/>
      <c r="J274" s="28"/>
      <c r="K274" s="28"/>
      <c r="L274" s="28"/>
      <c r="M274" s="28"/>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4:50" ht="18" customHeight="1" x14ac:dyDescent="0.4">
      <c r="D275" s="26"/>
      <c r="E275" s="26"/>
      <c r="F275" s="36">
        <f>IF([1]関数データ!$G$11=1,2,"")</f>
        <v>2</v>
      </c>
      <c r="G275" s="36"/>
      <c r="H275" s="28" t="str">
        <f>IF([1]関数データ!$G$11=1,"事業名","")</f>
        <v>事業名</v>
      </c>
      <c r="I275" s="28"/>
      <c r="J275" s="28"/>
      <c r="K275" s="28"/>
      <c r="L275" s="28"/>
      <c r="M275" s="28"/>
      <c r="N275" s="26"/>
      <c r="O275" s="26" t="s">
        <v>109</v>
      </c>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4:50" ht="18" customHeight="1" x14ac:dyDescent="0.4">
      <c r="D276" s="26"/>
      <c r="E276" s="26"/>
      <c r="F276" s="36"/>
      <c r="G276" s="36"/>
      <c r="H276" s="28"/>
      <c r="I276" s="28"/>
      <c r="J276" s="28"/>
      <c r="K276" s="28"/>
      <c r="L276" s="28"/>
      <c r="M276" s="28"/>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4:50" ht="18" customHeight="1" x14ac:dyDescent="0.4">
      <c r="D277" s="26"/>
      <c r="E277" s="26"/>
      <c r="F277" s="36">
        <f>IF([1]関数データ!$G$11=1,3,2)</f>
        <v>3</v>
      </c>
      <c r="G277" s="36"/>
      <c r="H277" s="28" t="s">
        <v>45</v>
      </c>
      <c r="I277" s="28"/>
      <c r="J277" s="28"/>
      <c r="K277" s="28"/>
      <c r="L277" s="28"/>
      <c r="M277" s="28"/>
      <c r="N277" s="26"/>
      <c r="O277" s="26" t="s">
        <v>110</v>
      </c>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4:50" ht="18" customHeight="1" x14ac:dyDescent="0.4">
      <c r="D278" s="26"/>
      <c r="E278" s="26"/>
      <c r="F278" s="36"/>
      <c r="G278" s="36"/>
      <c r="H278" s="28"/>
      <c r="I278" s="28"/>
      <c r="J278" s="28"/>
      <c r="K278" s="28"/>
      <c r="L278" s="28"/>
      <c r="M278" s="28"/>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4:50" ht="18" customHeight="1" x14ac:dyDescent="0.4">
      <c r="D279" s="26"/>
      <c r="E279" s="26"/>
      <c r="F279" s="36">
        <f>IF([1]関数データ!$G$11=1,4,3)</f>
        <v>4</v>
      </c>
      <c r="G279" s="36"/>
      <c r="H279" s="28" t="s">
        <v>85</v>
      </c>
      <c r="I279" s="28"/>
      <c r="J279" s="28"/>
      <c r="K279" s="28"/>
      <c r="L279" s="28"/>
      <c r="M279" s="28"/>
      <c r="N279" s="26"/>
      <c r="O279" s="26" t="s">
        <v>111</v>
      </c>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4:50" ht="18" customHeight="1" x14ac:dyDescent="0.4">
      <c r="D280" s="26"/>
      <c r="E280" s="26"/>
      <c r="F280" s="36"/>
      <c r="G280" s="36"/>
      <c r="H280" s="28"/>
      <c r="I280" s="28"/>
      <c r="J280" s="28"/>
      <c r="K280" s="28"/>
      <c r="L280" s="28"/>
      <c r="M280" s="28"/>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4:50" ht="18" customHeight="1" x14ac:dyDescent="0.4">
      <c r="D281" s="26"/>
      <c r="E281" s="26"/>
      <c r="F281" s="36">
        <f>IF([1]関数データ!$G$11=1,5,4)</f>
        <v>5</v>
      </c>
      <c r="G281" s="36"/>
      <c r="H281" s="28" t="s">
        <v>86</v>
      </c>
      <c r="I281" s="28"/>
      <c r="J281" s="28"/>
      <c r="K281" s="28"/>
      <c r="L281" s="28"/>
      <c r="M281" s="28"/>
      <c r="N281" s="26"/>
      <c r="O281" s="26" t="s">
        <v>112</v>
      </c>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4:50" ht="18" customHeight="1" x14ac:dyDescent="0.4">
      <c r="D282" s="26"/>
      <c r="E282" s="26"/>
      <c r="F282" s="36"/>
      <c r="G282" s="36"/>
      <c r="H282" s="28"/>
      <c r="I282" s="28"/>
      <c r="J282" s="28"/>
      <c r="K282" s="28"/>
      <c r="L282" s="28"/>
      <c r="M282" s="28"/>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4:50" ht="18" customHeight="1" x14ac:dyDescent="0.4">
      <c r="D283" s="26"/>
      <c r="E283" s="26"/>
      <c r="F283" s="36">
        <f>IF([1]関数データ!$G$11=1,6,5)</f>
        <v>6</v>
      </c>
      <c r="G283" s="36"/>
      <c r="H283" s="28" t="s">
        <v>87</v>
      </c>
      <c r="I283" s="28"/>
      <c r="J283" s="28"/>
      <c r="K283" s="28"/>
      <c r="L283" s="28"/>
      <c r="M283" s="28"/>
      <c r="N283" s="26"/>
      <c r="O283" s="26" t="s">
        <v>88</v>
      </c>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4:50" ht="18" customHeight="1" x14ac:dyDescent="0.4">
      <c r="D284" s="26"/>
      <c r="E284" s="26"/>
      <c r="F284" s="29"/>
      <c r="G284" s="29"/>
      <c r="H284" s="37"/>
      <c r="I284" s="37"/>
      <c r="J284" s="37"/>
      <c r="K284" s="37"/>
      <c r="L284" s="37"/>
      <c r="M284" s="37"/>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4:50" ht="18" customHeight="1" x14ac:dyDescent="0.4">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4:50" ht="18" customHeight="1" x14ac:dyDescent="0.4">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4:50" ht="18" customHeight="1" x14ac:dyDescent="0.4">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4:50" ht="18" customHeight="1" x14ac:dyDescent="0.4">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4:50" ht="18" customHeight="1" x14ac:dyDescent="0.4">
      <c r="D289" s="36" t="s">
        <v>89</v>
      </c>
      <c r="E289" s="36"/>
      <c r="F289" s="36"/>
      <c r="G289" s="26"/>
      <c r="H289" s="36">
        <v>1</v>
      </c>
      <c r="I289" s="36"/>
      <c r="J289" s="28" t="s">
        <v>90</v>
      </c>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6"/>
      <c r="AX289" s="26"/>
    </row>
    <row r="290" spans="4:50" ht="18" customHeight="1" x14ac:dyDescent="0.4">
      <c r="D290" s="26"/>
      <c r="E290" s="26"/>
      <c r="F290" s="26"/>
      <c r="G290" s="26"/>
      <c r="H290" s="26"/>
      <c r="I290" s="26"/>
      <c r="J290" s="26" t="s">
        <v>91</v>
      </c>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4:50" ht="18" customHeight="1" x14ac:dyDescent="0.4">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4:50" ht="18" customHeight="1" x14ac:dyDescent="0.4">
      <c r="D292" s="26"/>
      <c r="E292" s="26"/>
      <c r="F292" s="26"/>
      <c r="G292" s="26"/>
      <c r="H292" s="36">
        <v>2</v>
      </c>
      <c r="I292" s="36"/>
      <c r="J292" s="26" t="s">
        <v>92</v>
      </c>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4:50" ht="18" customHeight="1" x14ac:dyDescent="0.4"/>
    <row r="294" spans="4:50" ht="18" customHeight="1" x14ac:dyDescent="0.4"/>
    <row r="295" spans="4:50" ht="18" customHeight="1" x14ac:dyDescent="0.4"/>
    <row r="296" spans="4:50" ht="18" customHeight="1" x14ac:dyDescent="0.4"/>
    <row r="297" spans="4:50" ht="18" customHeight="1" x14ac:dyDescent="0.4"/>
    <row r="298" spans="4:50" ht="18" customHeight="1" x14ac:dyDescent="0.4"/>
    <row r="299" spans="4:50" ht="18" customHeight="1" x14ac:dyDescent="0.4"/>
    <row r="300" spans="4:50" ht="18" customHeight="1" x14ac:dyDescent="0.4"/>
    <row r="301" spans="4:50" ht="18" customHeight="1" x14ac:dyDescent="0.4"/>
    <row r="302" spans="4:50" ht="18" customHeight="1" x14ac:dyDescent="0.4">
      <c r="T302" s="38" t="s">
        <v>93</v>
      </c>
      <c r="U302" s="38"/>
      <c r="V302" s="38"/>
      <c r="W302" s="38"/>
      <c r="X302" s="38"/>
      <c r="Y302" s="38"/>
      <c r="Z302" s="38"/>
      <c r="AA302" s="38"/>
      <c r="AB302" s="38"/>
      <c r="AC302" s="38"/>
      <c r="AD302" s="38"/>
      <c r="AE302" s="38"/>
      <c r="AF302" s="38"/>
      <c r="AG302" s="38"/>
    </row>
    <row r="303" spans="4:50" ht="18" customHeight="1" x14ac:dyDescent="0.4">
      <c r="T303" s="38"/>
      <c r="U303" s="38"/>
      <c r="V303" s="38"/>
      <c r="W303" s="38"/>
      <c r="X303" s="38"/>
      <c r="Y303" s="38"/>
      <c r="Z303" s="38"/>
      <c r="AA303" s="38"/>
      <c r="AB303" s="38"/>
      <c r="AC303" s="38"/>
      <c r="AD303" s="38"/>
      <c r="AE303" s="38"/>
      <c r="AF303" s="38"/>
      <c r="AG303" s="38"/>
    </row>
    <row r="304" spans="4:50" ht="18" customHeight="1" x14ac:dyDescent="0.4"/>
    <row r="305" spans="6:48" ht="18" customHeight="1" x14ac:dyDescent="0.4"/>
    <row r="306" spans="6:48" ht="18" customHeight="1" x14ac:dyDescent="0.4"/>
    <row r="307" spans="6:48" ht="18" customHeight="1" x14ac:dyDescent="0.4">
      <c r="AV307" s="7" t="s">
        <v>3</v>
      </c>
    </row>
    <row r="308" spans="6:48" ht="18" customHeight="1" x14ac:dyDescent="0.4">
      <c r="AV308" s="7"/>
    </row>
    <row r="309" spans="6:48" ht="18" customHeight="1" x14ac:dyDescent="0.4">
      <c r="AV309" s="7"/>
    </row>
    <row r="310" spans="6:48" ht="18" customHeight="1" x14ac:dyDescent="0.4"/>
    <row r="311" spans="6:48" ht="18" customHeight="1" x14ac:dyDescent="0.4"/>
    <row r="312" spans="6:48" ht="18" customHeight="1" x14ac:dyDescent="0.4">
      <c r="F312" s="1" t="s">
        <v>94</v>
      </c>
    </row>
    <row r="313" spans="6:48" ht="18" customHeight="1" x14ac:dyDescent="0.4"/>
    <row r="314" spans="6:48" ht="18" customHeight="1" x14ac:dyDescent="0.4"/>
    <row r="315" spans="6:48" ht="18" customHeight="1" x14ac:dyDescent="0.4"/>
    <row r="316" spans="6:48" ht="18" customHeight="1" x14ac:dyDescent="0.4"/>
    <row r="317" spans="6:48" ht="18" customHeight="1" x14ac:dyDescent="0.4">
      <c r="W317" s="2" t="s">
        <v>95</v>
      </c>
      <c r="X317" s="2"/>
      <c r="Y317" s="2"/>
      <c r="Z317" s="2"/>
      <c r="AB317" s="2" t="s">
        <v>57</v>
      </c>
      <c r="AC317" s="2"/>
      <c r="AD317" s="2"/>
      <c r="AE317" s="2"/>
      <c r="AF317" s="2"/>
      <c r="AG317" s="2"/>
      <c r="AH317" s="2"/>
    </row>
    <row r="318" spans="6:48" ht="18" customHeight="1" x14ac:dyDescent="0.4">
      <c r="AB318" s="2" t="s">
        <v>58</v>
      </c>
      <c r="AC318" s="2"/>
      <c r="AD318" s="2"/>
      <c r="AE318" s="2"/>
      <c r="AF318" s="2"/>
      <c r="AG318" s="2"/>
      <c r="AH318" s="2"/>
    </row>
    <row r="319" spans="6:48" ht="18" customHeight="1" x14ac:dyDescent="0.4">
      <c r="AB319" s="2" t="s">
        <v>70</v>
      </c>
      <c r="AC319" s="2"/>
      <c r="AD319" s="2"/>
      <c r="AE319" s="2"/>
      <c r="AF319" s="2"/>
      <c r="AG319" s="2"/>
      <c r="AH319" s="2"/>
      <c r="AV319" s="7" t="s">
        <v>7</v>
      </c>
    </row>
    <row r="320" spans="6:48" ht="18" customHeight="1" x14ac:dyDescent="0.4">
      <c r="AB320" s="3"/>
      <c r="AC320" s="3"/>
      <c r="AD320" s="3"/>
      <c r="AE320" s="3"/>
      <c r="AF320" s="3"/>
      <c r="AG320" s="3"/>
      <c r="AH320" s="3"/>
      <c r="AV320" s="7"/>
    </row>
    <row r="321" spans="5:48" ht="18" customHeight="1" x14ac:dyDescent="0.4">
      <c r="AB321" s="3"/>
      <c r="AC321" s="3"/>
      <c r="AD321" s="3"/>
      <c r="AE321" s="3"/>
      <c r="AF321" s="3"/>
      <c r="AG321" s="3"/>
      <c r="AH321" s="3"/>
      <c r="AV321" s="7"/>
    </row>
    <row r="322" spans="5:48" ht="18" customHeight="1" x14ac:dyDescent="0.4"/>
    <row r="323" spans="5:48" ht="18" customHeight="1" x14ac:dyDescent="0.4"/>
    <row r="324" spans="5:48" ht="18" customHeight="1" x14ac:dyDescent="0.4">
      <c r="F324" s="1" t="s">
        <v>96</v>
      </c>
    </row>
    <row r="325" spans="5:48" ht="18" customHeight="1" x14ac:dyDescent="0.4"/>
    <row r="326" spans="5:48" ht="18" customHeight="1" x14ac:dyDescent="0.4"/>
    <row r="327" spans="5:48" ht="18" customHeight="1" x14ac:dyDescent="0.4"/>
    <row r="328" spans="5:48" ht="18" customHeight="1" x14ac:dyDescent="0.4">
      <c r="AV328" s="7" t="s">
        <v>97</v>
      </c>
    </row>
    <row r="329" spans="5:48" ht="18" customHeight="1" x14ac:dyDescent="0.4">
      <c r="AV329" s="7" t="s">
        <v>98</v>
      </c>
    </row>
    <row r="330" spans="5:48" ht="18" customHeight="1" x14ac:dyDescent="0.4">
      <c r="AB330" s="2" t="s">
        <v>99</v>
      </c>
      <c r="AC330" s="2"/>
      <c r="AD330" s="2"/>
      <c r="AE330" s="2"/>
      <c r="AF330" s="2"/>
      <c r="AG330" s="2"/>
      <c r="AH330" s="2"/>
      <c r="AV330" s="7" t="s">
        <v>7</v>
      </c>
    </row>
    <row r="331" spans="5:48" ht="18" customHeight="1" x14ac:dyDescent="0.4">
      <c r="AB331" s="3"/>
      <c r="AC331" s="3"/>
      <c r="AD331" s="3"/>
      <c r="AE331" s="3"/>
      <c r="AF331" s="3"/>
      <c r="AG331" s="3"/>
      <c r="AH331" s="3"/>
      <c r="AV331" s="7"/>
    </row>
    <row r="332" spans="5:48" ht="18" customHeight="1" x14ac:dyDescent="0.4">
      <c r="AB332" s="3"/>
      <c r="AC332" s="3"/>
      <c r="AD332" s="3"/>
      <c r="AE332" s="3"/>
      <c r="AF332" s="3"/>
      <c r="AG332" s="3"/>
      <c r="AH332" s="3"/>
      <c r="AV332" s="7"/>
    </row>
    <row r="333" spans="5:48" ht="18" customHeight="1" x14ac:dyDescent="0.4"/>
    <row r="334" spans="5:48" ht="18" customHeight="1" x14ac:dyDescent="0.4"/>
    <row r="335" spans="5:48" ht="18" customHeight="1" x14ac:dyDescent="0.4">
      <c r="E335" s="1" t="s">
        <v>100</v>
      </c>
    </row>
    <row r="336" spans="5:48" ht="18" customHeight="1" x14ac:dyDescent="0.4">
      <c r="F336" s="5">
        <v>1</v>
      </c>
      <c r="G336" s="2" t="s">
        <v>13</v>
      </c>
      <c r="H336" s="2"/>
      <c r="I336" s="2"/>
      <c r="J336" s="2"/>
      <c r="K336" s="2"/>
      <c r="L336" s="2"/>
      <c r="M336" s="2"/>
      <c r="N336" s="1" t="s">
        <v>0</v>
      </c>
      <c r="O336" s="1" t="str">
        <f>$O$273</f>
        <v>４値建備第１３号</v>
      </c>
    </row>
    <row r="337" spans="6:49" ht="18" customHeight="1" x14ac:dyDescent="0.4">
      <c r="F337" s="5"/>
    </row>
    <row r="338" spans="6:49" ht="18" customHeight="1" x14ac:dyDescent="0.4">
      <c r="F338" s="39">
        <v>2</v>
      </c>
      <c r="G338" s="40" t="str">
        <f>[1]関数データ!$H$11</f>
        <v>事業名</v>
      </c>
      <c r="H338" s="40"/>
      <c r="I338" s="40"/>
      <c r="J338" s="40"/>
      <c r="K338" s="40"/>
      <c r="L338" s="40"/>
      <c r="M338" s="40"/>
      <c r="N338" s="41" t="s">
        <v>0</v>
      </c>
      <c r="O338" s="42" t="s">
        <v>113</v>
      </c>
      <c r="P338" s="42"/>
      <c r="Q338" s="42"/>
      <c r="R338" s="42"/>
      <c r="S338" s="42"/>
      <c r="T338" s="42"/>
      <c r="U338" s="42"/>
      <c r="V338" s="42"/>
      <c r="W338" s="42"/>
      <c r="X338" s="42"/>
      <c r="Y338" s="42"/>
      <c r="Z338" s="42"/>
      <c r="AA338" s="42"/>
      <c r="AB338" s="42"/>
      <c r="AC338" s="42"/>
      <c r="AD338" s="42"/>
      <c r="AE338" s="42"/>
      <c r="AF338" s="42"/>
      <c r="AG338" s="42"/>
      <c r="AH338" s="42"/>
      <c r="AI338" s="42"/>
      <c r="AJ338" s="42"/>
      <c r="AK338" s="42"/>
      <c r="AL338" s="42"/>
      <c r="AM338" s="42"/>
      <c r="AN338" s="42"/>
      <c r="AO338" s="42"/>
      <c r="AP338" s="42"/>
      <c r="AQ338" s="42"/>
      <c r="AR338" s="42"/>
      <c r="AS338" s="42"/>
      <c r="AT338" s="42"/>
      <c r="AU338" s="42"/>
      <c r="AV338" s="42"/>
      <c r="AW338" s="42"/>
    </row>
    <row r="339" spans="6:49" ht="18" customHeight="1" x14ac:dyDescent="0.4">
      <c r="F339" s="41"/>
      <c r="G339" s="41"/>
      <c r="H339" s="41"/>
      <c r="I339" s="41"/>
      <c r="J339" s="41"/>
      <c r="K339" s="41"/>
      <c r="L339" s="41"/>
      <c r="M339" s="41"/>
      <c r="N339" s="41"/>
      <c r="O339" s="42"/>
      <c r="P339" s="42"/>
      <c r="Q339" s="42"/>
      <c r="R339" s="42"/>
      <c r="S339" s="42"/>
      <c r="T339" s="42"/>
      <c r="U339" s="42"/>
      <c r="V339" s="42"/>
      <c r="W339" s="42"/>
      <c r="X339" s="42"/>
      <c r="Y339" s="42"/>
      <c r="Z339" s="42"/>
      <c r="AA339" s="42"/>
      <c r="AB339" s="42"/>
      <c r="AC339" s="42"/>
      <c r="AD339" s="42"/>
      <c r="AE339" s="42"/>
      <c r="AF339" s="42"/>
      <c r="AG339" s="42"/>
      <c r="AH339" s="42"/>
      <c r="AI339" s="42"/>
      <c r="AJ339" s="42"/>
      <c r="AK339" s="42"/>
      <c r="AL339" s="42"/>
      <c r="AM339" s="42"/>
      <c r="AN339" s="42"/>
      <c r="AO339" s="42"/>
      <c r="AP339" s="42"/>
      <c r="AQ339" s="42"/>
      <c r="AR339" s="42"/>
      <c r="AS339" s="42"/>
      <c r="AT339" s="42"/>
      <c r="AU339" s="42"/>
      <c r="AV339" s="42"/>
      <c r="AW339" s="42"/>
    </row>
    <row r="340" spans="6:49" ht="18" customHeight="1" x14ac:dyDescent="0.4"/>
    <row r="341" spans="6:49" ht="18" customHeight="1" x14ac:dyDescent="0.4"/>
    <row r="342" spans="6:49" ht="18" customHeight="1" x14ac:dyDescent="0.4"/>
    <row r="343" spans="6:49" ht="18" customHeight="1" x14ac:dyDescent="0.4"/>
    <row r="344" spans="6:49" ht="18" customHeight="1" x14ac:dyDescent="0.4"/>
    <row r="345" spans="6:49" ht="18" customHeight="1" x14ac:dyDescent="0.4"/>
    <row r="346" spans="6:49" ht="18" customHeight="1" x14ac:dyDescent="0.4"/>
    <row r="347" spans="6:49" ht="18" customHeight="1" x14ac:dyDescent="0.4"/>
    <row r="348" spans="6:49" ht="18" customHeight="1" x14ac:dyDescent="0.4"/>
    <row r="349" spans="6:49" ht="18" customHeight="1" x14ac:dyDescent="0.4"/>
    <row r="350" spans="6:49" ht="18" customHeight="1" x14ac:dyDescent="0.4"/>
    <row r="351" spans="6:49" ht="18" customHeight="1" x14ac:dyDescent="0.4"/>
    <row r="352" spans="6:49"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sheetData>
  <mergeCells count="158">
    <mergeCell ref="AB318:AH318"/>
    <mergeCell ref="AB319:AH319"/>
    <mergeCell ref="AB330:AH330"/>
    <mergeCell ref="G336:M336"/>
    <mergeCell ref="G338:M338"/>
    <mergeCell ref="O338:AW339"/>
    <mergeCell ref="D289:F289"/>
    <mergeCell ref="H289:I289"/>
    <mergeCell ref="J289:AV289"/>
    <mergeCell ref="H292:I292"/>
    <mergeCell ref="T302:AG303"/>
    <mergeCell ref="W317:Z317"/>
    <mergeCell ref="AB317:AH317"/>
    <mergeCell ref="F281:G281"/>
    <mergeCell ref="H281:M281"/>
    <mergeCell ref="F282:G282"/>
    <mergeCell ref="H282:M282"/>
    <mergeCell ref="F283:G283"/>
    <mergeCell ref="H283:M283"/>
    <mergeCell ref="F278:G278"/>
    <mergeCell ref="H278:M278"/>
    <mergeCell ref="F279:G279"/>
    <mergeCell ref="H279:M279"/>
    <mergeCell ref="F280:G280"/>
    <mergeCell ref="H280:M280"/>
    <mergeCell ref="F275:G275"/>
    <mergeCell ref="H275:M275"/>
    <mergeCell ref="F276:G276"/>
    <mergeCell ref="H276:M276"/>
    <mergeCell ref="F277:G277"/>
    <mergeCell ref="H277:M277"/>
    <mergeCell ref="AK266:AN269"/>
    <mergeCell ref="AO266:AR269"/>
    <mergeCell ref="F273:G273"/>
    <mergeCell ref="H273:M273"/>
    <mergeCell ref="F274:G274"/>
    <mergeCell ref="H274:M274"/>
    <mergeCell ref="AO265:AR265"/>
    <mergeCell ref="AS265:AV269"/>
    <mergeCell ref="E266:H269"/>
    <mergeCell ref="I266:L269"/>
    <mergeCell ref="M266:P269"/>
    <mergeCell ref="Q266:T269"/>
    <mergeCell ref="U266:X269"/>
    <mergeCell ref="Y266:AB269"/>
    <mergeCell ref="AC266:AF269"/>
    <mergeCell ref="AG266:AJ269"/>
    <mergeCell ref="G261:AT261"/>
    <mergeCell ref="E265:H265"/>
    <mergeCell ref="I265:L265"/>
    <mergeCell ref="M265:P265"/>
    <mergeCell ref="Q265:T265"/>
    <mergeCell ref="U265:X265"/>
    <mergeCell ref="Y265:AB265"/>
    <mergeCell ref="AC265:AF265"/>
    <mergeCell ref="AG265:AJ265"/>
    <mergeCell ref="AK265:AN265"/>
    <mergeCell ref="E240:AV241"/>
    <mergeCell ref="AA253:AH253"/>
    <mergeCell ref="AA254:AH254"/>
    <mergeCell ref="AA255:AH255"/>
    <mergeCell ref="AA256:AH256"/>
    <mergeCell ref="AA257:AH257"/>
    <mergeCell ref="W197:AC197"/>
    <mergeCell ref="W198:AC198"/>
    <mergeCell ref="W199:AC199"/>
    <mergeCell ref="G210:M210"/>
    <mergeCell ref="G213:M213"/>
    <mergeCell ref="G216:M216"/>
    <mergeCell ref="AA165:AG165"/>
    <mergeCell ref="AA166:AG166"/>
    <mergeCell ref="E168:AV168"/>
    <mergeCell ref="AE176:AR176"/>
    <mergeCell ref="AS176:AV176"/>
    <mergeCell ref="R184:AI185"/>
    <mergeCell ref="G154:AV154"/>
    <mergeCell ref="V161:Z161"/>
    <mergeCell ref="AA161:AG161"/>
    <mergeCell ref="AA162:AG162"/>
    <mergeCell ref="AA163:AG163"/>
    <mergeCell ref="AA164:AG164"/>
    <mergeCell ref="E143:Q145"/>
    <mergeCell ref="R143:AC145"/>
    <mergeCell ref="AD143:AO145"/>
    <mergeCell ref="AP143:AV145"/>
    <mergeCell ref="E153:F153"/>
    <mergeCell ref="G153:AV153"/>
    <mergeCell ref="E137:Q139"/>
    <mergeCell ref="R137:AC139"/>
    <mergeCell ref="AD137:AO139"/>
    <mergeCell ref="AP137:AV139"/>
    <mergeCell ref="E140:Q142"/>
    <mergeCell ref="R140:AC142"/>
    <mergeCell ref="AD140:AO142"/>
    <mergeCell ref="AP140:AV142"/>
    <mergeCell ref="E132:Q133"/>
    <mergeCell ref="R132:AC133"/>
    <mergeCell ref="AD132:AO133"/>
    <mergeCell ref="AP132:AV132"/>
    <mergeCell ref="AP133:AV133"/>
    <mergeCell ref="E134:Q136"/>
    <mergeCell ref="R134:AC136"/>
    <mergeCell ref="AD134:AO136"/>
    <mergeCell ref="AP134:AV136"/>
    <mergeCell ref="E124:V124"/>
    <mergeCell ref="E127:F127"/>
    <mergeCell ref="G127:M127"/>
    <mergeCell ref="E129:F129"/>
    <mergeCell ref="G129:M129"/>
    <mergeCell ref="E131:F131"/>
    <mergeCell ref="E99:G99"/>
    <mergeCell ref="H99:AV99"/>
    <mergeCell ref="E103:G103"/>
    <mergeCell ref="H103:AV103"/>
    <mergeCell ref="E120:AW121"/>
    <mergeCell ref="E86:AV86"/>
    <mergeCell ref="E90:M90"/>
    <mergeCell ref="E93:M93"/>
    <mergeCell ref="O93:Z93"/>
    <mergeCell ref="AA93:AC93"/>
    <mergeCell ref="AD93:AO93"/>
    <mergeCell ref="E80:AW80"/>
    <mergeCell ref="I50:AU50"/>
    <mergeCell ref="R62:AI62"/>
    <mergeCell ref="AC73:AF73"/>
    <mergeCell ref="AC74:AF74"/>
    <mergeCell ref="AC75:AF75"/>
    <mergeCell ref="AC76:AF76"/>
    <mergeCell ref="G43:H44"/>
    <mergeCell ref="I43:M44"/>
    <mergeCell ref="G45:H46"/>
    <mergeCell ref="I45:M46"/>
    <mergeCell ref="O45:AU46"/>
    <mergeCell ref="G49:H49"/>
    <mergeCell ref="I49:AV49"/>
    <mergeCell ref="I39:Q40"/>
    <mergeCell ref="S39:V40"/>
    <mergeCell ref="W39:X40"/>
    <mergeCell ref="Y39:AB40"/>
    <mergeCell ref="AC39:AP40"/>
    <mergeCell ref="G42:H42"/>
    <mergeCell ref="I42:AU42"/>
    <mergeCell ref="G33:H33"/>
    <mergeCell ref="I33:O33"/>
    <mergeCell ref="G34:H34"/>
    <mergeCell ref="I34:O34"/>
    <mergeCell ref="F36:G36"/>
    <mergeCell ref="G37:H37"/>
    <mergeCell ref="I37:AU37"/>
    <mergeCell ref="AC15:AF15"/>
    <mergeCell ref="E19:AV19"/>
    <mergeCell ref="E23:AV23"/>
    <mergeCell ref="E24:AV24"/>
    <mergeCell ref="E28:AV28"/>
    <mergeCell ref="F32:G32"/>
    <mergeCell ref="AC12:AF12"/>
    <mergeCell ref="AC13:AF13"/>
    <mergeCell ref="AC14:AF14"/>
  </mergeCells>
  <phoneticPr fontId="2"/>
  <printOptions horizontalCentered="1"/>
  <pageMargins left="0.78740157480314965" right="0.59055118110236227" top="0.78740157480314965" bottom="0.39370078740157483" header="0.31496062992125984" footer="0.31496062992125984"/>
  <pageSetup paperSize="9" scale="70" fitToHeight="0" orientation="portrait" r:id="rId1"/>
  <rowBreaks count="3" manualBreakCount="3">
    <brk id="58" min="2" max="49" man="1"/>
    <brk id="117" min="2" max="49" man="1"/>
    <brk id="177" min="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4_1_1 入札公告(伺)及び様式</vt:lpstr>
      <vt:lpstr>'4_1_1 入札公告(伺)及び様式'!Print_Area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nakano-takaki</dc:creator>
  <cp:lastModifiedBy>nakano-takaki</cp:lastModifiedBy>
  <cp:lastPrinted>2022-11-16T08:53:34Z</cp:lastPrinted>
  <dcterms:created xsi:type="dcterms:W3CDTF">2022-11-16T08:35:47Z</dcterms:created>
  <dcterms:modified xsi:type="dcterms:W3CDTF">2022-11-16T08:53:59Z</dcterms:modified>
</cp:coreProperties>
</file>